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8665CF71-0B53-4CE2-A6F4-F75800CB6BD5}" xr6:coauthVersionLast="32" xr6:coauthVersionMax="32" xr10:uidLastSave="{00000000-0000-0000-0000-000000000000}"/>
  <bookViews>
    <workbookView xWindow="0" yWindow="0" windowWidth="28800" windowHeight="12375" activeTab="1" xr2:uid="{00000000-000D-0000-FFFF-FFFF00000000}"/>
  </bookViews>
  <sheets>
    <sheet name="Roster" sheetId="1" r:id="rId1"/>
    <sheet name="Shot Put" sheetId="2" r:id="rId2"/>
    <sheet name="Javelin" sheetId="3" r:id="rId3"/>
    <sheet name="Long Jump" sheetId="4" r:id="rId4"/>
    <sheet name="Track" sheetId="5" r:id="rId5"/>
    <sheet name="Timer Data" sheetId="6" state="hidden" r:id="rId6"/>
  </sheets>
  <definedNames>
    <definedName name="_xlnm._FilterDatabase" localSheetId="2" hidden="1">Javelin!$A$2:$R$101</definedName>
    <definedName name="_xlnm._FilterDatabase" localSheetId="3" hidden="1">'Long Jump'!$A$2:$R$301</definedName>
    <definedName name="_xlnm._FilterDatabase" localSheetId="0" hidden="1">Roster!$A$1:$F$1277</definedName>
    <definedName name="_xlnm._FilterDatabase" localSheetId="1" hidden="1">'Shot Put'!$A$2:$R$101</definedName>
    <definedName name="_xlnm._FilterDatabase" localSheetId="4" hidden="1">Track!$A$2:$P$509</definedName>
  </definedNames>
  <calcPr calcId="162913"/>
</workbook>
</file>

<file path=xl/calcChain.xml><?xml version="1.0" encoding="utf-8"?>
<calcChain xmlns="http://schemas.openxmlformats.org/spreadsheetml/2006/main">
  <c r="K957" i="5" l="1" a="1"/>
  <c r="K957" i="5" s="1"/>
  <c r="J957" i="5" a="1"/>
  <c r="J957" i="5" s="1"/>
  <c r="I957" i="5" a="1"/>
  <c r="I957" i="5" s="1"/>
  <c r="H957" i="5" a="1"/>
  <c r="H957" i="5" s="1"/>
  <c r="K956" i="5" a="1"/>
  <c r="K956" i="5"/>
  <c r="J956" i="5" a="1"/>
  <c r="J956" i="5" s="1"/>
  <c r="I956" i="5" a="1"/>
  <c r="I956" i="5" s="1"/>
  <c r="H956" i="5" a="1"/>
  <c r="H956" i="5" s="1"/>
  <c r="K955" i="5" a="1"/>
  <c r="K955" i="5" s="1"/>
  <c r="J955" i="5" a="1"/>
  <c r="J955" i="5" s="1"/>
  <c r="I955" i="5" a="1"/>
  <c r="I955" i="5" s="1"/>
  <c r="H955" i="5" a="1"/>
  <c r="H955" i="5" s="1"/>
  <c r="K954" i="5" a="1"/>
  <c r="K954" i="5" s="1"/>
  <c r="J954" i="5" a="1"/>
  <c r="J954" i="5" s="1"/>
  <c r="I954" i="5" a="1"/>
  <c r="I954" i="5"/>
  <c r="H954" i="5" a="1"/>
  <c r="H954" i="5" s="1"/>
  <c r="K953" i="5" a="1"/>
  <c r="K953" i="5" s="1"/>
  <c r="J953" i="5" a="1"/>
  <c r="J953" i="5" s="1"/>
  <c r="I953" i="5" a="1"/>
  <c r="I953" i="5" s="1"/>
  <c r="H953" i="5" a="1"/>
  <c r="H953" i="5" s="1"/>
  <c r="K952" i="5" a="1"/>
  <c r="K952" i="5" s="1"/>
  <c r="J952" i="5" a="1"/>
  <c r="J952" i="5" s="1"/>
  <c r="I952" i="5" a="1"/>
  <c r="I952" i="5" s="1"/>
  <c r="H952" i="5" a="1"/>
  <c r="H952" i="5" s="1"/>
  <c r="K951" i="5" a="1"/>
  <c r="K951" i="5" s="1"/>
  <c r="J951" i="5" a="1"/>
  <c r="J951" i="5"/>
  <c r="I951" i="5" a="1"/>
  <c r="I951" i="5" s="1"/>
  <c r="H951" i="5" a="1"/>
  <c r="H951" i="5" s="1"/>
  <c r="K950" i="5" a="1"/>
  <c r="K950" i="5" s="1"/>
  <c r="J950" i="5" a="1"/>
  <c r="J950" i="5" s="1"/>
  <c r="I950" i="5" a="1"/>
  <c r="I950" i="5" s="1"/>
  <c r="H950" i="5" a="1"/>
  <c r="H950" i="5" s="1"/>
  <c r="K949" i="5" a="1"/>
  <c r="K949" i="5" s="1"/>
  <c r="J949" i="5" a="1"/>
  <c r="J949" i="5" s="1"/>
  <c r="I949" i="5" a="1"/>
  <c r="I949" i="5" s="1"/>
  <c r="H949" i="5" a="1"/>
  <c r="H949" i="5" s="1"/>
  <c r="K948" i="5" a="1"/>
  <c r="K948" i="5" s="1"/>
  <c r="J948" i="5" a="1"/>
  <c r="J948" i="5"/>
  <c r="I948" i="5" a="1"/>
  <c r="I948" i="5" s="1"/>
  <c r="H948" i="5" a="1"/>
  <c r="H948" i="5" s="1"/>
  <c r="K947" i="5" a="1"/>
  <c r="K947" i="5" s="1"/>
  <c r="J947" i="5" a="1"/>
  <c r="J947" i="5" s="1"/>
  <c r="I947" i="5" a="1"/>
  <c r="I947" i="5" s="1"/>
  <c r="H947" i="5" a="1"/>
  <c r="H947" i="5" s="1"/>
  <c r="K946" i="5" a="1"/>
  <c r="K946" i="5" s="1"/>
  <c r="J946" i="5" a="1"/>
  <c r="J946" i="5" s="1"/>
  <c r="I946" i="5" a="1"/>
  <c r="I946" i="5" s="1"/>
  <c r="H946" i="5" a="1"/>
  <c r="H946" i="5" s="1"/>
  <c r="K945" i="5" a="1"/>
  <c r="K945" i="5" s="1"/>
  <c r="J945" i="5" a="1"/>
  <c r="J945" i="5" s="1"/>
  <c r="I945" i="5" a="1"/>
  <c r="I945" i="5" s="1"/>
  <c r="H945" i="5" a="1"/>
  <c r="H945" i="5" s="1"/>
  <c r="K944" i="5" a="1"/>
  <c r="K944" i="5" s="1"/>
  <c r="J944" i="5" a="1"/>
  <c r="J944" i="5"/>
  <c r="I944" i="5" a="1"/>
  <c r="I944" i="5" s="1"/>
  <c r="H944" i="5" a="1"/>
  <c r="H944" i="5" s="1"/>
  <c r="K943" i="5" a="1"/>
  <c r="K943" i="5" s="1"/>
  <c r="J943" i="5" a="1"/>
  <c r="J943" i="5" s="1"/>
  <c r="I943" i="5" a="1"/>
  <c r="I943" i="5" s="1"/>
  <c r="H943" i="5" a="1"/>
  <c r="H943" i="5" s="1"/>
  <c r="K942" i="5" a="1"/>
  <c r="K942" i="5" s="1"/>
  <c r="J942" i="5" a="1"/>
  <c r="J942" i="5" s="1"/>
  <c r="I942" i="5" a="1"/>
  <c r="I942" i="5" s="1"/>
  <c r="H942" i="5" a="1"/>
  <c r="H942" i="5" s="1"/>
  <c r="K941" i="5" a="1"/>
  <c r="K941" i="5" s="1"/>
  <c r="J941" i="5" a="1"/>
  <c r="J941" i="5" s="1"/>
  <c r="I941" i="5" a="1"/>
  <c r="I941" i="5" s="1"/>
  <c r="H941" i="5" a="1"/>
  <c r="H941" i="5" s="1"/>
  <c r="K940" i="5" a="1"/>
  <c r="K940" i="5" s="1"/>
  <c r="J940" i="5" a="1"/>
  <c r="J940" i="5" s="1"/>
  <c r="I940" i="5" a="1"/>
  <c r="I940" i="5" s="1"/>
  <c r="H940" i="5" a="1"/>
  <c r="H940" i="5" s="1"/>
  <c r="K939" i="5" a="1"/>
  <c r="K939" i="5" s="1"/>
  <c r="J939" i="5" a="1"/>
  <c r="J939" i="5" s="1"/>
  <c r="I939" i="5" a="1"/>
  <c r="I939" i="5" s="1"/>
  <c r="H939" i="5" a="1"/>
  <c r="H939" i="5" s="1"/>
  <c r="K938" i="5" a="1"/>
  <c r="K938" i="5" s="1"/>
  <c r="J938" i="5" a="1"/>
  <c r="J938" i="5" s="1"/>
  <c r="I938" i="5" a="1"/>
  <c r="I938" i="5" s="1"/>
  <c r="H938" i="5" a="1"/>
  <c r="H938" i="5" s="1"/>
  <c r="K937" i="5" a="1"/>
  <c r="K937" i="5" s="1"/>
  <c r="J937" i="5" a="1"/>
  <c r="J937" i="5" s="1"/>
  <c r="I937" i="5" a="1"/>
  <c r="I937" i="5" s="1"/>
  <c r="H937" i="5" a="1"/>
  <c r="H937" i="5" s="1"/>
  <c r="K936" i="5" a="1"/>
  <c r="K936" i="5" s="1"/>
  <c r="J936" i="5" a="1"/>
  <c r="J936" i="5" s="1"/>
  <c r="I936" i="5" a="1"/>
  <c r="I936" i="5"/>
  <c r="H936" i="5" a="1"/>
  <c r="H936" i="5" s="1"/>
  <c r="K935" i="5" a="1"/>
  <c r="K935" i="5" s="1"/>
  <c r="J935" i="5" a="1"/>
  <c r="J935" i="5"/>
  <c r="I935" i="5" a="1"/>
  <c r="I935" i="5" s="1"/>
  <c r="H935" i="5" a="1"/>
  <c r="H935" i="5" s="1"/>
  <c r="K934" i="5" a="1"/>
  <c r="K934" i="5" s="1"/>
  <c r="J934" i="5" a="1"/>
  <c r="J934" i="5" s="1"/>
  <c r="I934" i="5" a="1"/>
  <c r="I934" i="5" s="1"/>
  <c r="H934" i="5" a="1"/>
  <c r="H934" i="5" s="1"/>
  <c r="K933" i="5" a="1"/>
  <c r="K933" i="5" s="1"/>
  <c r="J933" i="5" a="1"/>
  <c r="J933" i="5"/>
  <c r="I933" i="5" a="1"/>
  <c r="I933" i="5" s="1"/>
  <c r="H933" i="5" a="1"/>
  <c r="H933" i="5" s="1"/>
  <c r="K932" i="5" a="1"/>
  <c r="K932" i="5" s="1"/>
  <c r="J932" i="5" a="1"/>
  <c r="J932" i="5" s="1"/>
  <c r="I932" i="5" a="1"/>
  <c r="I932" i="5" s="1"/>
  <c r="H932" i="5" a="1"/>
  <c r="H932" i="5" s="1"/>
  <c r="K931" i="5" a="1"/>
  <c r="K931" i="5" s="1"/>
  <c r="J931" i="5" a="1"/>
  <c r="J931" i="5" s="1"/>
  <c r="I931" i="5" a="1"/>
  <c r="I931" i="5" s="1"/>
  <c r="H931" i="5" a="1"/>
  <c r="H931" i="5" s="1"/>
  <c r="K930" i="5" a="1"/>
  <c r="K930" i="5" s="1"/>
  <c r="J930" i="5" a="1"/>
  <c r="J930" i="5"/>
  <c r="I930" i="5" a="1"/>
  <c r="I930" i="5" s="1"/>
  <c r="H930" i="5" a="1"/>
  <c r="H930" i="5" s="1"/>
  <c r="K929" i="5" a="1"/>
  <c r="K929" i="5" s="1"/>
  <c r="J929" i="5" a="1"/>
  <c r="J929" i="5" s="1"/>
  <c r="I929" i="5" a="1"/>
  <c r="I929" i="5" s="1"/>
  <c r="H929" i="5" a="1"/>
  <c r="H929" i="5" s="1"/>
  <c r="K928" i="5" a="1"/>
  <c r="K928" i="5" s="1"/>
  <c r="J928" i="5" a="1"/>
  <c r="J928" i="5" s="1"/>
  <c r="I928" i="5" a="1"/>
  <c r="I928" i="5" s="1"/>
  <c r="H928" i="5" a="1"/>
  <c r="H928" i="5" s="1"/>
  <c r="K927" i="5" a="1"/>
  <c r="K927" i="5" s="1"/>
  <c r="J927" i="5" a="1"/>
  <c r="J927" i="5"/>
  <c r="I927" i="5" a="1"/>
  <c r="I927" i="5" s="1"/>
  <c r="H927" i="5" a="1"/>
  <c r="H927" i="5" s="1"/>
  <c r="K926" i="5" a="1"/>
  <c r="K926" i="5" s="1"/>
  <c r="J926" i="5" a="1"/>
  <c r="J926" i="5"/>
  <c r="I926" i="5" a="1"/>
  <c r="I926" i="5" s="1"/>
  <c r="H926" i="5" a="1"/>
  <c r="H926" i="5"/>
  <c r="K925" i="5" a="1"/>
  <c r="K925" i="5" s="1"/>
  <c r="J925" i="5" a="1"/>
  <c r="J925" i="5" s="1"/>
  <c r="I925" i="5" a="1"/>
  <c r="I925" i="5" s="1"/>
  <c r="H925" i="5" a="1"/>
  <c r="H925" i="5" s="1"/>
  <c r="K924" i="5" a="1"/>
  <c r="K924" i="5" s="1"/>
  <c r="J924" i="5" a="1"/>
  <c r="J924" i="5" s="1"/>
  <c r="I924" i="5" a="1"/>
  <c r="I924" i="5" s="1"/>
  <c r="H924" i="5" a="1"/>
  <c r="H924" i="5" s="1"/>
  <c r="K923" i="5" a="1"/>
  <c r="K923" i="5" s="1"/>
  <c r="J923" i="5" a="1"/>
  <c r="J923" i="5" s="1"/>
  <c r="I923" i="5" a="1"/>
  <c r="I923" i="5" s="1"/>
  <c r="H923" i="5" a="1"/>
  <c r="H923" i="5" s="1"/>
  <c r="K922" i="5" a="1"/>
  <c r="K922" i="5" s="1"/>
  <c r="J922" i="5" a="1"/>
  <c r="J922" i="5" s="1"/>
  <c r="I922" i="5" a="1"/>
  <c r="I922" i="5" s="1"/>
  <c r="H922" i="5" a="1"/>
  <c r="H922" i="5" s="1"/>
  <c r="K921" i="5" a="1"/>
  <c r="K921" i="5" s="1"/>
  <c r="J921" i="5" a="1"/>
  <c r="J921" i="5" s="1"/>
  <c r="I921" i="5" a="1"/>
  <c r="I921" i="5" s="1"/>
  <c r="H921" i="5" a="1"/>
  <c r="H921" i="5" s="1"/>
  <c r="K920" i="5" a="1"/>
  <c r="K920" i="5" s="1"/>
  <c r="J920" i="5" a="1"/>
  <c r="J920" i="5"/>
  <c r="I920" i="5" a="1"/>
  <c r="I920" i="5" s="1"/>
  <c r="H920" i="5" a="1"/>
  <c r="H920" i="5" s="1"/>
  <c r="K919" i="5" a="1"/>
  <c r="K919" i="5" s="1"/>
  <c r="J919" i="5" a="1"/>
  <c r="J919" i="5" s="1"/>
  <c r="I919" i="5" a="1"/>
  <c r="I919" i="5"/>
  <c r="H919" i="5" a="1"/>
  <c r="H919" i="5" s="1"/>
  <c r="K918" i="5" a="1"/>
  <c r="K918" i="5" s="1"/>
  <c r="J918" i="5" a="1"/>
  <c r="J918" i="5" s="1"/>
  <c r="I918" i="5" a="1"/>
  <c r="I918" i="5" s="1"/>
  <c r="H918" i="5" a="1"/>
  <c r="H918" i="5" s="1"/>
  <c r="K917" i="5" a="1"/>
  <c r="K917" i="5" s="1"/>
  <c r="J917" i="5" a="1"/>
  <c r="J917" i="5" s="1"/>
  <c r="I917" i="5" a="1"/>
  <c r="I917" i="5" s="1"/>
  <c r="H917" i="5" a="1"/>
  <c r="H917" i="5" s="1"/>
  <c r="K916" i="5" a="1"/>
  <c r="K916" i="5" s="1"/>
  <c r="J916" i="5" a="1"/>
  <c r="J916" i="5" s="1"/>
  <c r="I916" i="5" a="1"/>
  <c r="I916" i="5" s="1"/>
  <c r="H916" i="5" a="1"/>
  <c r="H916" i="5" s="1"/>
  <c r="K915" i="5" a="1"/>
  <c r="K915" i="5" s="1"/>
  <c r="J915" i="5" a="1"/>
  <c r="J915" i="5" s="1"/>
  <c r="I915" i="5" a="1"/>
  <c r="I915" i="5" s="1"/>
  <c r="H915" i="5" a="1"/>
  <c r="H915" i="5" s="1"/>
  <c r="K914" i="5" a="1"/>
  <c r="K914" i="5"/>
  <c r="J914" i="5" a="1"/>
  <c r="J914" i="5"/>
  <c r="I914" i="5" a="1"/>
  <c r="I914" i="5" s="1"/>
  <c r="H914" i="5" a="1"/>
  <c r="H914" i="5" s="1"/>
  <c r="K913" i="5" a="1"/>
  <c r="K913" i="5" s="1"/>
  <c r="J913" i="5" a="1"/>
  <c r="J913" i="5" s="1"/>
  <c r="I913" i="5" a="1"/>
  <c r="I913" i="5" s="1"/>
  <c r="H913" i="5" a="1"/>
  <c r="H913" i="5"/>
  <c r="K912" i="5" a="1"/>
  <c r="K912" i="5" s="1"/>
  <c r="J912" i="5" a="1"/>
  <c r="J912" i="5" s="1"/>
  <c r="I912" i="5" a="1"/>
  <c r="I912" i="5" s="1"/>
  <c r="H912" i="5" a="1"/>
  <c r="H912" i="5" s="1"/>
  <c r="K911" i="5" a="1"/>
  <c r="K911" i="5" s="1"/>
  <c r="J911" i="5" a="1"/>
  <c r="J911" i="5" s="1"/>
  <c r="I911" i="5" a="1"/>
  <c r="I911" i="5" s="1"/>
  <c r="H911" i="5" a="1"/>
  <c r="H911" i="5"/>
  <c r="K910" i="5" a="1"/>
  <c r="K910" i="5" s="1"/>
  <c r="J910" i="5" a="1"/>
  <c r="J910" i="5" s="1"/>
  <c r="I910" i="5" a="1"/>
  <c r="I910" i="5" s="1"/>
  <c r="H910" i="5" a="1"/>
  <c r="H910" i="5" s="1"/>
  <c r="K909" i="5" a="1"/>
  <c r="K909" i="5" s="1"/>
  <c r="J909" i="5" a="1"/>
  <c r="J909" i="5" s="1"/>
  <c r="I909" i="5" a="1"/>
  <c r="I909" i="5" s="1"/>
  <c r="H909" i="5" a="1"/>
  <c r="H909" i="5" s="1"/>
  <c r="K908" i="5" a="1"/>
  <c r="K908" i="5" s="1"/>
  <c r="J908" i="5" a="1"/>
  <c r="J908" i="5" s="1"/>
  <c r="I908" i="5" a="1"/>
  <c r="I908" i="5" s="1"/>
  <c r="H908" i="5" a="1"/>
  <c r="H908" i="5"/>
  <c r="K907" i="5" a="1"/>
  <c r="K907" i="5"/>
  <c r="J907" i="5" a="1"/>
  <c r="J907" i="5" s="1"/>
  <c r="I907" i="5" a="1"/>
  <c r="I907" i="5" s="1"/>
  <c r="H907" i="5" a="1"/>
  <c r="H907" i="5" s="1"/>
  <c r="K906" i="5" a="1"/>
  <c r="K906" i="5" s="1"/>
  <c r="J906" i="5" a="1"/>
  <c r="J906" i="5"/>
  <c r="I906" i="5" a="1"/>
  <c r="I906" i="5"/>
  <c r="H906" i="5" a="1"/>
  <c r="H906" i="5"/>
  <c r="K905" i="5" a="1"/>
  <c r="K905" i="5" s="1"/>
  <c r="J905" i="5" a="1"/>
  <c r="J905" i="5" s="1"/>
  <c r="I905" i="5" a="1"/>
  <c r="I905" i="5" s="1"/>
  <c r="H905" i="5" a="1"/>
  <c r="H905" i="5" s="1"/>
  <c r="K904" i="5" a="1"/>
  <c r="K904" i="5" s="1"/>
  <c r="J904" i="5" a="1"/>
  <c r="J904" i="5" s="1"/>
  <c r="I904" i="5" a="1"/>
  <c r="I904" i="5" s="1"/>
  <c r="H904" i="5" a="1"/>
  <c r="H904" i="5" s="1"/>
  <c r="K903" i="5" a="1"/>
  <c r="K903" i="5" s="1"/>
  <c r="J903" i="5" a="1"/>
  <c r="J903" i="5" s="1"/>
  <c r="I903" i="5" a="1"/>
  <c r="I903" i="5"/>
  <c r="H903" i="5" a="1"/>
  <c r="H903" i="5"/>
  <c r="K902" i="5" a="1"/>
  <c r="K902" i="5" s="1"/>
  <c r="J902" i="5" a="1"/>
  <c r="J902" i="5" s="1"/>
  <c r="I902" i="5" a="1"/>
  <c r="I902" i="5" s="1"/>
  <c r="H902" i="5" a="1"/>
  <c r="H902" i="5" s="1"/>
  <c r="K901" i="5" a="1"/>
  <c r="K901" i="5" s="1"/>
  <c r="J901" i="5" a="1"/>
  <c r="J901" i="5" s="1"/>
  <c r="I901" i="5" a="1"/>
  <c r="I901" i="5" s="1"/>
  <c r="H901" i="5" a="1"/>
  <c r="H901" i="5" s="1"/>
  <c r="K900" i="5" a="1"/>
  <c r="K900" i="5" s="1"/>
  <c r="J900" i="5" a="1"/>
  <c r="J900" i="5" s="1"/>
  <c r="I900" i="5" a="1"/>
  <c r="I900" i="5" s="1"/>
  <c r="H900" i="5" a="1"/>
  <c r="H900" i="5"/>
  <c r="K899" i="5" a="1"/>
  <c r="K899" i="5" s="1"/>
  <c r="J899" i="5" a="1"/>
  <c r="J899" i="5" s="1"/>
  <c r="I899" i="5" a="1"/>
  <c r="I899" i="5" s="1"/>
  <c r="H899" i="5" a="1"/>
  <c r="H899" i="5" s="1"/>
  <c r="K898" i="5" a="1"/>
  <c r="K898" i="5" s="1"/>
  <c r="J898" i="5" a="1"/>
  <c r="J898" i="5" s="1"/>
  <c r="I898" i="5" a="1"/>
  <c r="I898" i="5"/>
  <c r="H898" i="5" a="1"/>
  <c r="H898" i="5" s="1"/>
  <c r="K897" i="5" a="1"/>
  <c r="K897" i="5" s="1"/>
  <c r="J897" i="5" a="1"/>
  <c r="J897" i="5"/>
  <c r="I897" i="5" a="1"/>
  <c r="I897" i="5" s="1"/>
  <c r="H897" i="5" a="1"/>
  <c r="H897" i="5"/>
  <c r="K896" i="5" a="1"/>
  <c r="K896" i="5" s="1"/>
  <c r="J896" i="5" a="1"/>
  <c r="J896" i="5" s="1"/>
  <c r="I896" i="5" a="1"/>
  <c r="I896" i="5" s="1"/>
  <c r="H896" i="5" a="1"/>
  <c r="H896" i="5" s="1"/>
  <c r="K895" i="5" a="1"/>
  <c r="K895" i="5" s="1"/>
  <c r="J895" i="5" a="1"/>
  <c r="J895" i="5" s="1"/>
  <c r="I895" i="5" a="1"/>
  <c r="I895" i="5" s="1"/>
  <c r="H895" i="5" a="1"/>
  <c r="H895" i="5"/>
  <c r="K894" i="5" a="1"/>
  <c r="K894" i="5" s="1"/>
  <c r="J894" i="5" a="1"/>
  <c r="J894" i="5" s="1"/>
  <c r="I894" i="5" a="1"/>
  <c r="I894" i="5" s="1"/>
  <c r="H894" i="5" a="1"/>
  <c r="H894" i="5" s="1"/>
  <c r="K893" i="5" a="1"/>
  <c r="K893" i="5" s="1"/>
  <c r="J893" i="5" a="1"/>
  <c r="J893" i="5" s="1"/>
  <c r="I893" i="5" a="1"/>
  <c r="I893" i="5" s="1"/>
  <c r="H893" i="5" a="1"/>
  <c r="H893" i="5" s="1"/>
  <c r="K892" i="5" a="1"/>
  <c r="K892" i="5" s="1"/>
  <c r="J892" i="5" a="1"/>
  <c r="J892" i="5" s="1"/>
  <c r="I892" i="5" a="1"/>
  <c r="I892" i="5" s="1"/>
  <c r="H892" i="5" a="1"/>
  <c r="H892" i="5" s="1"/>
  <c r="K891" i="5" a="1"/>
  <c r="K891" i="5" s="1"/>
  <c r="J891" i="5" a="1"/>
  <c r="J891" i="5" s="1"/>
  <c r="I891" i="5" a="1"/>
  <c r="I891" i="5" s="1"/>
  <c r="H891" i="5" a="1"/>
  <c r="H891" i="5" s="1"/>
  <c r="K890" i="5" a="1"/>
  <c r="K890" i="5" s="1"/>
  <c r="J890" i="5" a="1"/>
  <c r="J890" i="5" s="1"/>
  <c r="I890" i="5" a="1"/>
  <c r="I890" i="5" s="1"/>
  <c r="H890" i="5" a="1"/>
  <c r="H890" i="5" s="1"/>
  <c r="K889" i="5" a="1"/>
  <c r="K889" i="5" s="1"/>
  <c r="J889" i="5" a="1"/>
  <c r="J889" i="5" s="1"/>
  <c r="I889" i="5" a="1"/>
  <c r="I889" i="5" s="1"/>
  <c r="H889" i="5" a="1"/>
  <c r="H889" i="5" s="1"/>
  <c r="K888" i="5" a="1"/>
  <c r="K888" i="5" s="1"/>
  <c r="J888" i="5" a="1"/>
  <c r="J888" i="5" s="1"/>
  <c r="I888" i="5" a="1"/>
  <c r="I888" i="5"/>
  <c r="H888" i="5" a="1"/>
  <c r="H888" i="5"/>
  <c r="K887" i="5" a="1"/>
  <c r="K887" i="5" s="1"/>
  <c r="J887" i="5" a="1"/>
  <c r="J887" i="5" s="1"/>
  <c r="I887" i="5" a="1"/>
  <c r="I887" i="5" s="1"/>
  <c r="H887" i="5" a="1"/>
  <c r="H887" i="5" s="1"/>
  <c r="K886" i="5" a="1"/>
  <c r="K886" i="5" s="1"/>
  <c r="J886" i="5" a="1"/>
  <c r="J886" i="5" s="1"/>
  <c r="I886" i="5" a="1"/>
  <c r="I886" i="5" s="1"/>
  <c r="H886" i="5" a="1"/>
  <c r="H886" i="5"/>
  <c r="K885" i="5" a="1"/>
  <c r="K885" i="5" s="1"/>
  <c r="J885" i="5" a="1"/>
  <c r="J885" i="5"/>
  <c r="I885" i="5" a="1"/>
  <c r="I885" i="5"/>
  <c r="H885" i="5" a="1"/>
  <c r="H885" i="5" s="1"/>
  <c r="K884" i="5" a="1"/>
  <c r="K884" i="5" s="1"/>
  <c r="J884" i="5" a="1"/>
  <c r="J884" i="5" s="1"/>
  <c r="I884" i="5" a="1"/>
  <c r="I884" i="5" s="1"/>
  <c r="H884" i="5" a="1"/>
  <c r="H884" i="5"/>
  <c r="K883" i="5" a="1"/>
  <c r="K883" i="5" s="1"/>
  <c r="J883" i="5" a="1"/>
  <c r="J883" i="5" s="1"/>
  <c r="I883" i="5" a="1"/>
  <c r="I883" i="5" s="1"/>
  <c r="H883" i="5" a="1"/>
  <c r="H883" i="5" s="1"/>
  <c r="K882" i="5" a="1"/>
  <c r="K882" i="5" s="1"/>
  <c r="J882" i="5" a="1"/>
  <c r="J882" i="5" s="1"/>
  <c r="I882" i="5" a="1"/>
  <c r="I882" i="5" s="1"/>
  <c r="H882" i="5" a="1"/>
  <c r="H882" i="5"/>
  <c r="K881" i="5" a="1"/>
  <c r="K881" i="5" s="1"/>
  <c r="J881" i="5" a="1"/>
  <c r="J881" i="5" s="1"/>
  <c r="I881" i="5" a="1"/>
  <c r="I881" i="5" s="1"/>
  <c r="H881" i="5" a="1"/>
  <c r="H881" i="5" s="1"/>
  <c r="K880" i="5" a="1"/>
  <c r="K880" i="5" s="1"/>
  <c r="J880" i="5" a="1"/>
  <c r="J880" i="5" s="1"/>
  <c r="I880" i="5" a="1"/>
  <c r="I880" i="5" s="1"/>
  <c r="H880" i="5" a="1"/>
  <c r="H880" i="5" s="1"/>
  <c r="K879" i="5" a="1"/>
  <c r="K879" i="5" s="1"/>
  <c r="J879" i="5" a="1"/>
  <c r="J879" i="5"/>
  <c r="I879" i="5" a="1"/>
  <c r="I879" i="5" s="1"/>
  <c r="H879" i="5" a="1"/>
  <c r="H879" i="5"/>
  <c r="K878" i="5" a="1"/>
  <c r="K878" i="5" s="1"/>
  <c r="J878" i="5" a="1"/>
  <c r="J878" i="5" s="1"/>
  <c r="I878" i="5" a="1"/>
  <c r="I878" i="5" s="1"/>
  <c r="H878" i="5" a="1"/>
  <c r="H878" i="5" s="1"/>
  <c r="K877" i="5" a="1"/>
  <c r="K877" i="5" s="1"/>
  <c r="J877" i="5" a="1"/>
  <c r="J877" i="5"/>
  <c r="I877" i="5" a="1"/>
  <c r="I877" i="5" s="1"/>
  <c r="H877" i="5" a="1"/>
  <c r="H877" i="5" s="1"/>
  <c r="K876" i="5" a="1"/>
  <c r="K876" i="5" s="1"/>
  <c r="J876" i="5" a="1"/>
  <c r="J876" i="5" s="1"/>
  <c r="I876" i="5" a="1"/>
  <c r="I876" i="5" s="1"/>
  <c r="H876" i="5" a="1"/>
  <c r="H876" i="5" s="1"/>
  <c r="K875" i="5" a="1"/>
  <c r="K875" i="5" s="1"/>
  <c r="J875" i="5" a="1"/>
  <c r="J875" i="5"/>
  <c r="I875" i="5" a="1"/>
  <c r="I875" i="5" s="1"/>
  <c r="H875" i="5" a="1"/>
  <c r="H875" i="5" s="1"/>
  <c r="K874" i="5" a="1"/>
  <c r="K874" i="5" s="1"/>
  <c r="J874" i="5" a="1"/>
  <c r="J874" i="5"/>
  <c r="I874" i="5" a="1"/>
  <c r="I874" i="5" s="1"/>
  <c r="H874" i="5" a="1"/>
  <c r="H874" i="5" s="1"/>
  <c r="K873" i="5" a="1"/>
  <c r="K873" i="5" s="1"/>
  <c r="J873" i="5" a="1"/>
  <c r="J873" i="5" s="1"/>
  <c r="I873" i="5" a="1"/>
  <c r="I873" i="5" s="1"/>
  <c r="H873" i="5" a="1"/>
  <c r="H873" i="5" s="1"/>
  <c r="K872" i="5" a="1"/>
  <c r="K872" i="5" s="1"/>
  <c r="J872" i="5" a="1"/>
  <c r="J872" i="5" s="1"/>
  <c r="I872" i="5" a="1"/>
  <c r="I872" i="5" s="1"/>
  <c r="H872" i="5" a="1"/>
  <c r="H872" i="5" s="1"/>
  <c r="K871" i="5" a="1"/>
  <c r="K871" i="5" s="1"/>
  <c r="J871" i="5" a="1"/>
  <c r="J871" i="5" s="1"/>
  <c r="I871" i="5" a="1"/>
  <c r="I871" i="5" s="1"/>
  <c r="H871" i="5" a="1"/>
  <c r="H871" i="5" s="1"/>
  <c r="K870" i="5" a="1"/>
  <c r="K870" i="5" s="1"/>
  <c r="J870" i="5" a="1"/>
  <c r="J870" i="5" s="1"/>
  <c r="I870" i="5" a="1"/>
  <c r="I870" i="5" s="1"/>
  <c r="H870" i="5" a="1"/>
  <c r="H870" i="5" s="1"/>
  <c r="K869" i="5" a="1"/>
  <c r="K869" i="5" s="1"/>
  <c r="J869" i="5" a="1"/>
  <c r="J869" i="5" s="1"/>
  <c r="I869" i="5" a="1"/>
  <c r="I869" i="5" s="1"/>
  <c r="H869" i="5" a="1"/>
  <c r="H869" i="5" s="1"/>
  <c r="K868" i="5" a="1"/>
  <c r="K868" i="5" s="1"/>
  <c r="J868" i="5" a="1"/>
  <c r="J868" i="5" s="1"/>
  <c r="I868" i="5" a="1"/>
  <c r="I868" i="5" s="1"/>
  <c r="H868" i="5" a="1"/>
  <c r="H868" i="5" s="1"/>
  <c r="K867" i="5" a="1"/>
  <c r="K867" i="5" s="1"/>
  <c r="J867" i="5" a="1"/>
  <c r="J867" i="5" s="1"/>
  <c r="I867" i="5" a="1"/>
  <c r="I867" i="5"/>
  <c r="H867" i="5" a="1"/>
  <c r="H867" i="5" s="1"/>
  <c r="K866" i="5" a="1"/>
  <c r="K866" i="5" s="1"/>
  <c r="J866" i="5" a="1"/>
  <c r="J866" i="5" s="1"/>
  <c r="I866" i="5" a="1"/>
  <c r="I866" i="5" s="1"/>
  <c r="H866" i="5" a="1"/>
  <c r="H866" i="5" s="1"/>
  <c r="K865" i="5" a="1"/>
  <c r="K865" i="5" s="1"/>
  <c r="J865" i="5" a="1"/>
  <c r="J865" i="5" s="1"/>
  <c r="I865" i="5" a="1"/>
  <c r="I865" i="5" s="1"/>
  <c r="H865" i="5" a="1"/>
  <c r="H865" i="5" s="1"/>
  <c r="K864" i="5" a="1"/>
  <c r="K864" i="5" s="1"/>
  <c r="J864" i="5" a="1"/>
  <c r="J864" i="5" s="1"/>
  <c r="I864" i="5" a="1"/>
  <c r="I864" i="5" s="1"/>
  <c r="H864" i="5" a="1"/>
  <c r="H864" i="5" s="1"/>
  <c r="K863" i="5" a="1"/>
  <c r="K863" i="5" s="1"/>
  <c r="J863" i="5" a="1"/>
  <c r="J863" i="5" s="1"/>
  <c r="I863" i="5" a="1"/>
  <c r="I863" i="5" s="1"/>
  <c r="H863" i="5" a="1"/>
  <c r="H863" i="5" s="1"/>
  <c r="K862" i="5" a="1"/>
  <c r="K862" i="5"/>
  <c r="J862" i="5" a="1"/>
  <c r="J862" i="5" s="1"/>
  <c r="I862" i="5" a="1"/>
  <c r="I862" i="5" s="1"/>
  <c r="H862" i="5" a="1"/>
  <c r="H862" i="5" s="1"/>
  <c r="K861" i="5" a="1"/>
  <c r="K861" i="5" s="1"/>
  <c r="J861" i="5" a="1"/>
  <c r="J861" i="5" s="1"/>
  <c r="I861" i="5" a="1"/>
  <c r="I861" i="5" s="1"/>
  <c r="H861" i="5" a="1"/>
  <c r="H861" i="5" s="1"/>
  <c r="K860" i="5" a="1"/>
  <c r="K860" i="5" s="1"/>
  <c r="J860" i="5" a="1"/>
  <c r="J860" i="5" s="1"/>
  <c r="I860" i="5" a="1"/>
  <c r="I860" i="5" s="1"/>
  <c r="H860" i="5" a="1"/>
  <c r="H860" i="5" s="1"/>
  <c r="K859" i="5" a="1"/>
  <c r="K859" i="5" s="1"/>
  <c r="J859" i="5" a="1"/>
  <c r="J859" i="5"/>
  <c r="I859" i="5" a="1"/>
  <c r="I859" i="5" s="1"/>
  <c r="H859" i="5" a="1"/>
  <c r="H859" i="5" s="1"/>
  <c r="K858" i="5" a="1"/>
  <c r="K858" i="5" s="1"/>
  <c r="J858" i="5" a="1"/>
  <c r="J858" i="5" s="1"/>
  <c r="I858" i="5" a="1"/>
  <c r="I858" i="5" s="1"/>
  <c r="H858" i="5" a="1"/>
  <c r="H858" i="5" s="1"/>
  <c r="K857" i="5" a="1"/>
  <c r="K857" i="5" s="1"/>
  <c r="J857" i="5" a="1"/>
  <c r="J857" i="5" s="1"/>
  <c r="I857" i="5" a="1"/>
  <c r="I857" i="5" s="1"/>
  <c r="H857" i="5" a="1"/>
  <c r="H857" i="5" s="1"/>
  <c r="K856" i="5" a="1"/>
  <c r="K856" i="5" s="1"/>
  <c r="J856" i="5" a="1"/>
  <c r="J856" i="5"/>
  <c r="I856" i="5" a="1"/>
  <c r="I856" i="5"/>
  <c r="H856" i="5" a="1"/>
  <c r="H856" i="5" s="1"/>
  <c r="K855" i="5" a="1"/>
  <c r="K855" i="5" s="1"/>
  <c r="J855" i="5" a="1"/>
  <c r="J855" i="5" s="1"/>
  <c r="I855" i="5" a="1"/>
  <c r="I855" i="5" s="1"/>
  <c r="H855" i="5" a="1"/>
  <c r="H855" i="5"/>
  <c r="K854" i="5" a="1"/>
  <c r="K854" i="5" s="1"/>
  <c r="J854" i="5" a="1"/>
  <c r="J854" i="5" s="1"/>
  <c r="I854" i="5" a="1"/>
  <c r="I854" i="5" s="1"/>
  <c r="H854" i="5" a="1"/>
  <c r="H854" i="5" s="1"/>
  <c r="K853" i="5" a="1"/>
  <c r="K853" i="5" s="1"/>
  <c r="J853" i="5" a="1"/>
  <c r="J853" i="5" s="1"/>
  <c r="I853" i="5" a="1"/>
  <c r="I853" i="5" s="1"/>
  <c r="H853" i="5" a="1"/>
  <c r="H853" i="5"/>
  <c r="K852" i="5" a="1"/>
  <c r="K852" i="5" s="1"/>
  <c r="J852" i="5" a="1"/>
  <c r="J852" i="5"/>
  <c r="I852" i="5" a="1"/>
  <c r="I852" i="5" s="1"/>
  <c r="H852" i="5" a="1"/>
  <c r="H852" i="5" s="1"/>
  <c r="K851" i="5" a="1"/>
  <c r="K851" i="5" s="1"/>
  <c r="J851" i="5" a="1"/>
  <c r="J851" i="5" s="1"/>
  <c r="I851" i="5" a="1"/>
  <c r="I851" i="5" s="1"/>
  <c r="H851" i="5" a="1"/>
  <c r="H851" i="5" s="1"/>
  <c r="K850" i="5" a="1"/>
  <c r="K850" i="5" s="1"/>
  <c r="J850" i="5" a="1"/>
  <c r="J850" i="5"/>
  <c r="I850" i="5" a="1"/>
  <c r="I850" i="5" s="1"/>
  <c r="H850" i="5" a="1"/>
  <c r="H850" i="5" s="1"/>
  <c r="K849" i="5" a="1"/>
  <c r="K849" i="5" s="1"/>
  <c r="J849" i="5" a="1"/>
  <c r="J849" i="5" s="1"/>
  <c r="I849" i="5" a="1"/>
  <c r="I849" i="5" s="1"/>
  <c r="H849" i="5" a="1"/>
  <c r="H849" i="5" s="1"/>
  <c r="K848" i="5" a="1"/>
  <c r="K848" i="5" s="1"/>
  <c r="J848" i="5" a="1"/>
  <c r="J848" i="5" s="1"/>
  <c r="I848" i="5" a="1"/>
  <c r="I848" i="5" s="1"/>
  <c r="H848" i="5" a="1"/>
  <c r="H848" i="5" s="1"/>
  <c r="K847" i="5" a="1"/>
  <c r="K847" i="5" s="1"/>
  <c r="J847" i="5" a="1"/>
  <c r="J847" i="5" s="1"/>
  <c r="I847" i="5" a="1"/>
  <c r="I847" i="5" s="1"/>
  <c r="H847" i="5" a="1"/>
  <c r="H847" i="5" s="1"/>
  <c r="K846" i="5" a="1"/>
  <c r="K846" i="5" s="1"/>
  <c r="J846" i="5" a="1"/>
  <c r="J846" i="5" s="1"/>
  <c r="I846" i="5" a="1"/>
  <c r="I846" i="5"/>
  <c r="H846" i="5" a="1"/>
  <c r="H846" i="5" s="1"/>
  <c r="K845" i="5" a="1"/>
  <c r="K845" i="5" s="1"/>
  <c r="J845" i="5" a="1"/>
  <c r="J845" i="5" s="1"/>
  <c r="I845" i="5" a="1"/>
  <c r="I845" i="5" s="1"/>
  <c r="H845" i="5" a="1"/>
  <c r="H845" i="5" s="1"/>
  <c r="K844" i="5" a="1"/>
  <c r="K844" i="5"/>
  <c r="J844" i="5" a="1"/>
  <c r="J844" i="5" s="1"/>
  <c r="I844" i="5" a="1"/>
  <c r="I844" i="5" s="1"/>
  <c r="H844" i="5" a="1"/>
  <c r="H844" i="5" s="1"/>
  <c r="K843" i="5" a="1"/>
  <c r="K843" i="5" s="1"/>
  <c r="J843" i="5" a="1"/>
  <c r="J843" i="5" s="1"/>
  <c r="I843" i="5" a="1"/>
  <c r="I843" i="5" s="1"/>
  <c r="H843" i="5" a="1"/>
  <c r="H843" i="5" s="1"/>
  <c r="K842" i="5" a="1"/>
  <c r="K842" i="5" s="1"/>
  <c r="J842" i="5" a="1"/>
  <c r="J842" i="5"/>
  <c r="I842" i="5" a="1"/>
  <c r="I842" i="5" s="1"/>
  <c r="H842" i="5" a="1"/>
  <c r="H842" i="5"/>
  <c r="K841" i="5" a="1"/>
  <c r="K841" i="5" s="1"/>
  <c r="J841" i="5" a="1"/>
  <c r="J841" i="5" s="1"/>
  <c r="I841" i="5" a="1"/>
  <c r="I841" i="5" s="1"/>
  <c r="H841" i="5" a="1"/>
  <c r="H841" i="5" s="1"/>
  <c r="K840" i="5" a="1"/>
  <c r="K840" i="5" s="1"/>
  <c r="J840" i="5" a="1"/>
  <c r="J840" i="5" s="1"/>
  <c r="I840" i="5" a="1"/>
  <c r="I840" i="5" s="1"/>
  <c r="H840" i="5" a="1"/>
  <c r="H840" i="5" s="1"/>
  <c r="K839" i="5" a="1"/>
  <c r="K839" i="5"/>
  <c r="J839" i="5" a="1"/>
  <c r="J839" i="5"/>
  <c r="I839" i="5" a="1"/>
  <c r="I839" i="5" s="1"/>
  <c r="H839" i="5" a="1"/>
  <c r="H839" i="5" s="1"/>
  <c r="K838" i="5" a="1"/>
  <c r="K838" i="5" s="1"/>
  <c r="J838" i="5" a="1"/>
  <c r="J838" i="5" s="1"/>
  <c r="I838" i="5" a="1"/>
  <c r="I838" i="5" s="1"/>
  <c r="H838" i="5" a="1"/>
  <c r="H838" i="5" s="1"/>
  <c r="K837" i="5" a="1"/>
  <c r="K837" i="5" s="1"/>
  <c r="J837" i="5" a="1"/>
  <c r="J837" i="5" s="1"/>
  <c r="I837" i="5" a="1"/>
  <c r="I837" i="5" s="1"/>
  <c r="H837" i="5" a="1"/>
  <c r="H837" i="5"/>
  <c r="K836" i="5" a="1"/>
  <c r="K836" i="5" s="1"/>
  <c r="J836" i="5" a="1"/>
  <c r="J836" i="5"/>
  <c r="I836" i="5" a="1"/>
  <c r="I836" i="5" s="1"/>
  <c r="H836" i="5" a="1"/>
  <c r="H836" i="5" s="1"/>
  <c r="K835" i="5" a="1"/>
  <c r="K835" i="5" s="1"/>
  <c r="J835" i="5" a="1"/>
  <c r="J835" i="5" s="1"/>
  <c r="I835" i="5" a="1"/>
  <c r="I835" i="5" s="1"/>
  <c r="H835" i="5" a="1"/>
  <c r="H835" i="5"/>
  <c r="K834" i="5" a="1"/>
  <c r="K834" i="5" s="1"/>
  <c r="J834" i="5" a="1"/>
  <c r="J834" i="5" s="1"/>
  <c r="I834" i="5" a="1"/>
  <c r="I834" i="5"/>
  <c r="H834" i="5" a="1"/>
  <c r="H834" i="5"/>
  <c r="K833" i="5" a="1"/>
  <c r="K833" i="5" s="1"/>
  <c r="J833" i="5" a="1"/>
  <c r="J833" i="5" s="1"/>
  <c r="I833" i="5" a="1"/>
  <c r="I833" i="5" s="1"/>
  <c r="H833" i="5" a="1"/>
  <c r="H833" i="5" s="1"/>
  <c r="K832" i="5" a="1"/>
  <c r="K832" i="5" s="1"/>
  <c r="J832" i="5" a="1"/>
  <c r="J832" i="5"/>
  <c r="I832" i="5" a="1"/>
  <c r="I832" i="5"/>
  <c r="H832" i="5" a="1"/>
  <c r="H832" i="5" s="1"/>
  <c r="K831" i="5" a="1"/>
  <c r="K831" i="5" s="1"/>
  <c r="J831" i="5" a="1"/>
  <c r="J831" i="5" s="1"/>
  <c r="I831" i="5" a="1"/>
  <c r="I831" i="5" s="1"/>
  <c r="H831" i="5" a="1"/>
  <c r="H831" i="5" s="1"/>
  <c r="K830" i="5" a="1"/>
  <c r="K830" i="5" s="1"/>
  <c r="J830" i="5" a="1"/>
  <c r="J830" i="5" s="1"/>
  <c r="I830" i="5" a="1"/>
  <c r="I830" i="5" s="1"/>
  <c r="H830" i="5" a="1"/>
  <c r="H830" i="5" s="1"/>
  <c r="K829" i="5" a="1"/>
  <c r="K829" i="5" s="1"/>
  <c r="J829" i="5" a="1"/>
  <c r="J829" i="5"/>
  <c r="I829" i="5" a="1"/>
  <c r="I829" i="5"/>
  <c r="H829" i="5" a="1"/>
  <c r="H829" i="5" s="1"/>
  <c r="K828" i="5" a="1"/>
  <c r="K828" i="5" s="1"/>
  <c r="J828" i="5" a="1"/>
  <c r="J828" i="5" s="1"/>
  <c r="I828" i="5" a="1"/>
  <c r="I828" i="5" s="1"/>
  <c r="H828" i="5" a="1"/>
  <c r="H828" i="5" s="1"/>
  <c r="K827" i="5" a="1"/>
  <c r="K827" i="5" s="1"/>
  <c r="J827" i="5" a="1"/>
  <c r="J827" i="5" s="1"/>
  <c r="I827" i="5" a="1"/>
  <c r="I827" i="5" s="1"/>
  <c r="H827" i="5" a="1"/>
  <c r="H827" i="5"/>
  <c r="K826" i="5" a="1"/>
  <c r="K826" i="5"/>
  <c r="J826" i="5" a="1"/>
  <c r="J826" i="5" s="1"/>
  <c r="I826" i="5" a="1"/>
  <c r="I826" i="5"/>
  <c r="H826" i="5" a="1"/>
  <c r="H826" i="5" s="1"/>
  <c r="K825" i="5" a="1"/>
  <c r="K825" i="5" s="1"/>
  <c r="J825" i="5" a="1"/>
  <c r="J825" i="5"/>
  <c r="I825" i="5" a="1"/>
  <c r="I825" i="5" s="1"/>
  <c r="H825" i="5" a="1"/>
  <c r="H825" i="5"/>
  <c r="K824" i="5" a="1"/>
  <c r="K824" i="5" s="1"/>
  <c r="J824" i="5" a="1"/>
  <c r="J824" i="5" s="1"/>
  <c r="I824" i="5" a="1"/>
  <c r="I824" i="5" s="1"/>
  <c r="H824" i="5" a="1"/>
  <c r="H824" i="5"/>
  <c r="K823" i="5" a="1"/>
  <c r="K823" i="5" s="1"/>
  <c r="J823" i="5" a="1"/>
  <c r="J823" i="5" s="1"/>
  <c r="I823" i="5" a="1"/>
  <c r="I823" i="5" s="1"/>
  <c r="H823" i="5" a="1"/>
  <c r="H823" i="5" s="1"/>
  <c r="K822" i="5" a="1"/>
  <c r="K822" i="5" s="1"/>
  <c r="J822" i="5" a="1"/>
  <c r="J822" i="5" s="1"/>
  <c r="I822" i="5" a="1"/>
  <c r="I822" i="5" s="1"/>
  <c r="H822" i="5" a="1"/>
  <c r="H822" i="5" s="1"/>
  <c r="K821" i="5" a="1"/>
  <c r="K821" i="5"/>
  <c r="J821" i="5" a="1"/>
  <c r="J821" i="5" s="1"/>
  <c r="I821" i="5" a="1"/>
  <c r="I821" i="5" s="1"/>
  <c r="H821" i="5" a="1"/>
  <c r="H821" i="5" s="1"/>
  <c r="K820" i="5" a="1"/>
  <c r="K820" i="5" s="1"/>
  <c r="J820" i="5" a="1"/>
  <c r="J820" i="5" s="1"/>
  <c r="I820" i="5" a="1"/>
  <c r="I820" i="5" s="1"/>
  <c r="H820" i="5" a="1"/>
  <c r="H820" i="5"/>
  <c r="K819" i="5" a="1"/>
  <c r="K819" i="5" s="1"/>
  <c r="J819" i="5" a="1"/>
  <c r="J819" i="5" s="1"/>
  <c r="I819" i="5" a="1"/>
  <c r="I819" i="5" s="1"/>
  <c r="H819" i="5" a="1"/>
  <c r="H819" i="5" s="1"/>
  <c r="K818" i="5" a="1"/>
  <c r="K818" i="5" s="1"/>
  <c r="J818" i="5" a="1"/>
  <c r="J818" i="5"/>
  <c r="I818" i="5" a="1"/>
  <c r="I818" i="5" s="1"/>
  <c r="H818" i="5" a="1"/>
  <c r="H818" i="5" s="1"/>
  <c r="K817" i="5" a="1"/>
  <c r="K817" i="5"/>
  <c r="J817" i="5" a="1"/>
  <c r="J817" i="5"/>
  <c r="I817" i="5" a="1"/>
  <c r="I817" i="5" s="1"/>
  <c r="H817" i="5" a="1"/>
  <c r="H817" i="5" s="1"/>
  <c r="K816" i="5" a="1"/>
  <c r="K816" i="5" s="1"/>
  <c r="J816" i="5" a="1"/>
  <c r="J816" i="5" s="1"/>
  <c r="I816" i="5" a="1"/>
  <c r="I816" i="5" s="1"/>
  <c r="H816" i="5" a="1"/>
  <c r="H816" i="5" s="1"/>
  <c r="K815" i="5" a="1"/>
  <c r="K815" i="5"/>
  <c r="J815" i="5" a="1"/>
  <c r="J815" i="5" s="1"/>
  <c r="I815" i="5" a="1"/>
  <c r="I815" i="5" s="1"/>
  <c r="H815" i="5" a="1"/>
  <c r="H815" i="5" s="1"/>
  <c r="K814" i="5" a="1"/>
  <c r="K814" i="5"/>
  <c r="J814" i="5" a="1"/>
  <c r="J814" i="5"/>
  <c r="I814" i="5" a="1"/>
  <c r="I814" i="5" s="1"/>
  <c r="H814" i="5" a="1"/>
  <c r="H814" i="5" s="1"/>
  <c r="K813" i="5" a="1"/>
  <c r="K813" i="5" s="1"/>
  <c r="J813" i="5" a="1"/>
  <c r="J813" i="5" s="1"/>
  <c r="I813" i="5" a="1"/>
  <c r="I813" i="5" s="1"/>
  <c r="H813" i="5" a="1"/>
  <c r="H813" i="5" s="1"/>
  <c r="K812" i="5" a="1"/>
  <c r="K812" i="5" s="1"/>
  <c r="J812" i="5" a="1"/>
  <c r="J812" i="5" s="1"/>
  <c r="I812" i="5" a="1"/>
  <c r="I812" i="5" s="1"/>
  <c r="H812" i="5" a="1"/>
  <c r="H812" i="5" s="1"/>
  <c r="K811" i="5" a="1"/>
  <c r="K811" i="5" s="1"/>
  <c r="J811" i="5" a="1"/>
  <c r="J811" i="5" s="1"/>
  <c r="I811" i="5" a="1"/>
  <c r="I811" i="5"/>
  <c r="H811" i="5" a="1"/>
  <c r="H811" i="5"/>
  <c r="K810" i="5" a="1"/>
  <c r="K810" i="5" s="1"/>
  <c r="J810" i="5" a="1"/>
  <c r="J810" i="5" s="1"/>
  <c r="I810" i="5" a="1"/>
  <c r="I810" i="5" s="1"/>
  <c r="H810" i="5" a="1"/>
  <c r="H810" i="5" s="1"/>
  <c r="K809" i="5" a="1"/>
  <c r="K809" i="5" s="1"/>
  <c r="J809" i="5" a="1"/>
  <c r="J809" i="5" s="1"/>
  <c r="I809" i="5" a="1"/>
  <c r="I809" i="5" s="1"/>
  <c r="H809" i="5" a="1"/>
  <c r="H809" i="5" s="1"/>
  <c r="K808" i="5" a="1"/>
  <c r="K808" i="5" s="1"/>
  <c r="J808" i="5" a="1"/>
  <c r="J808" i="5" s="1"/>
  <c r="I808" i="5" a="1"/>
  <c r="I808" i="5"/>
  <c r="H808" i="5" a="1"/>
  <c r="H808" i="5"/>
  <c r="K807" i="5" a="1"/>
  <c r="K807" i="5" s="1"/>
  <c r="J807" i="5" a="1"/>
  <c r="J807" i="5" s="1"/>
  <c r="I807" i="5" a="1"/>
  <c r="I807" i="5" s="1"/>
  <c r="H807" i="5" a="1"/>
  <c r="H807" i="5" s="1"/>
  <c r="K806" i="5" a="1"/>
  <c r="K806" i="5" s="1"/>
  <c r="J806" i="5" a="1"/>
  <c r="J806" i="5" s="1"/>
  <c r="I806" i="5" a="1"/>
  <c r="I806" i="5" s="1"/>
  <c r="H806" i="5" a="1"/>
  <c r="H806" i="5"/>
  <c r="K805" i="5" a="1"/>
  <c r="K805" i="5" s="1"/>
  <c r="J805" i="5" a="1"/>
  <c r="J805" i="5"/>
  <c r="I805" i="5" a="1"/>
  <c r="I805" i="5" s="1"/>
  <c r="H805" i="5" a="1"/>
  <c r="H805" i="5" s="1"/>
  <c r="K804" i="5" a="1"/>
  <c r="K804" i="5" s="1"/>
  <c r="J804" i="5" a="1"/>
  <c r="J804" i="5" s="1"/>
  <c r="I804" i="5" a="1"/>
  <c r="I804" i="5" s="1"/>
  <c r="H804" i="5" a="1"/>
  <c r="H804" i="5"/>
  <c r="K803" i="5" a="1"/>
  <c r="K803" i="5"/>
  <c r="J803" i="5" a="1"/>
  <c r="J803" i="5" s="1"/>
  <c r="I803" i="5" a="1"/>
  <c r="I803" i="5" s="1"/>
  <c r="H803" i="5" a="1"/>
  <c r="H803" i="5" s="1"/>
  <c r="K802" i="5" a="1"/>
  <c r="K802" i="5"/>
  <c r="J802" i="5" a="1"/>
  <c r="J802" i="5" s="1"/>
  <c r="I802" i="5" a="1"/>
  <c r="I802" i="5" s="1"/>
  <c r="H802" i="5" a="1"/>
  <c r="H802" i="5"/>
  <c r="K801" i="5" a="1"/>
  <c r="K801" i="5" s="1"/>
  <c r="J801" i="5" a="1"/>
  <c r="J801" i="5" s="1"/>
  <c r="I801" i="5" a="1"/>
  <c r="I801" i="5" s="1"/>
  <c r="H801" i="5" a="1"/>
  <c r="H801" i="5" s="1"/>
  <c r="K800" i="5" a="1"/>
  <c r="K800" i="5" s="1"/>
  <c r="J800" i="5" a="1"/>
  <c r="J800" i="5" s="1"/>
  <c r="I800" i="5" a="1"/>
  <c r="I800" i="5" s="1"/>
  <c r="H800" i="5" a="1"/>
  <c r="H800" i="5" s="1"/>
  <c r="K799" i="5" a="1"/>
  <c r="K799" i="5" s="1"/>
  <c r="J799" i="5" a="1"/>
  <c r="J799" i="5"/>
  <c r="I799" i="5" a="1"/>
  <c r="I799" i="5" s="1"/>
  <c r="H799" i="5" a="1"/>
  <c r="H799" i="5" s="1"/>
  <c r="K798" i="5" a="1"/>
  <c r="K798" i="5" s="1"/>
  <c r="J798" i="5" a="1"/>
  <c r="J798" i="5" s="1"/>
  <c r="I798" i="5" a="1"/>
  <c r="I798" i="5" s="1"/>
  <c r="H798" i="5" a="1"/>
  <c r="H798" i="5" s="1"/>
  <c r="K797" i="5" a="1"/>
  <c r="K797" i="5"/>
  <c r="J797" i="5" a="1"/>
  <c r="J797" i="5"/>
  <c r="I797" i="5" a="1"/>
  <c r="I797" i="5" s="1"/>
  <c r="H797" i="5" a="1"/>
  <c r="H797" i="5" s="1"/>
  <c r="K796" i="5" a="1"/>
  <c r="K796" i="5" s="1"/>
  <c r="J796" i="5" a="1"/>
  <c r="J796" i="5"/>
  <c r="I796" i="5" a="1"/>
  <c r="I796" i="5"/>
  <c r="H796" i="5" a="1"/>
  <c r="H796" i="5" s="1"/>
  <c r="K795" i="5" a="1"/>
  <c r="K795" i="5" s="1"/>
  <c r="J795" i="5" a="1"/>
  <c r="J795" i="5" s="1"/>
  <c r="I795" i="5" a="1"/>
  <c r="I795" i="5" s="1"/>
  <c r="H795" i="5" a="1"/>
  <c r="H795" i="5" s="1"/>
  <c r="K794" i="5" a="1"/>
  <c r="K794" i="5" s="1"/>
  <c r="J794" i="5" a="1"/>
  <c r="J794" i="5" s="1"/>
  <c r="I794" i="5" a="1"/>
  <c r="I794" i="5" s="1"/>
  <c r="H794" i="5" a="1"/>
  <c r="H794" i="5" s="1"/>
  <c r="K793" i="5" a="1"/>
  <c r="K793" i="5" s="1"/>
  <c r="J793" i="5" a="1"/>
  <c r="J793" i="5" s="1"/>
  <c r="I793" i="5" a="1"/>
  <c r="I793" i="5"/>
  <c r="H793" i="5" a="1"/>
  <c r="H793" i="5" s="1"/>
  <c r="K792" i="5" a="1"/>
  <c r="K792" i="5" s="1"/>
  <c r="J792" i="5" a="1"/>
  <c r="J792" i="5"/>
  <c r="I792" i="5" a="1"/>
  <c r="I792" i="5" s="1"/>
  <c r="H792" i="5" a="1"/>
  <c r="H792" i="5" s="1"/>
  <c r="K791" i="5" a="1"/>
  <c r="K791" i="5" s="1"/>
  <c r="J791" i="5" a="1"/>
  <c r="J791" i="5" s="1"/>
  <c r="I791" i="5" a="1"/>
  <c r="I791" i="5" s="1"/>
  <c r="H791" i="5" a="1"/>
  <c r="H791" i="5" s="1"/>
  <c r="K790" i="5" a="1"/>
  <c r="K790" i="5" s="1"/>
  <c r="J790" i="5" a="1"/>
  <c r="J790" i="5" s="1"/>
  <c r="I790" i="5" a="1"/>
  <c r="I790" i="5"/>
  <c r="H790" i="5" a="1"/>
  <c r="H790" i="5" s="1"/>
  <c r="K789" i="5" a="1"/>
  <c r="K789" i="5" s="1"/>
  <c r="J789" i="5" a="1"/>
  <c r="J789" i="5" s="1"/>
  <c r="I789" i="5" a="1"/>
  <c r="I789" i="5" s="1"/>
  <c r="H789" i="5" a="1"/>
  <c r="H789" i="5"/>
  <c r="K788" i="5" a="1"/>
  <c r="K788" i="5" s="1"/>
  <c r="J788" i="5" a="1"/>
  <c r="J788" i="5" s="1"/>
  <c r="I788" i="5" a="1"/>
  <c r="I788" i="5" s="1"/>
  <c r="H788" i="5" a="1"/>
  <c r="H788" i="5"/>
  <c r="K787" i="5" a="1"/>
  <c r="K787" i="5" s="1"/>
  <c r="J787" i="5" a="1"/>
  <c r="J787" i="5" s="1"/>
  <c r="I787" i="5" a="1"/>
  <c r="I787" i="5" s="1"/>
  <c r="H787" i="5" a="1"/>
  <c r="H787" i="5" s="1"/>
  <c r="K786" i="5" a="1"/>
  <c r="K786" i="5" s="1"/>
  <c r="J786" i="5" a="1"/>
  <c r="J786" i="5" s="1"/>
  <c r="I786" i="5" a="1"/>
  <c r="I786" i="5" s="1"/>
  <c r="H786" i="5" a="1"/>
  <c r="H786" i="5" s="1"/>
  <c r="K785" i="5" a="1"/>
  <c r="K785" i="5" s="1"/>
  <c r="J785" i="5" a="1"/>
  <c r="J785" i="5" s="1"/>
  <c r="I785" i="5" a="1"/>
  <c r="I785" i="5" s="1"/>
  <c r="H785" i="5" a="1"/>
  <c r="H785" i="5" s="1"/>
  <c r="K784" i="5" a="1"/>
  <c r="K784" i="5" s="1"/>
  <c r="J784" i="5" a="1"/>
  <c r="J784" i="5"/>
  <c r="I784" i="5" a="1"/>
  <c r="I784" i="5" s="1"/>
  <c r="H784" i="5" a="1"/>
  <c r="H784" i="5" s="1"/>
  <c r="K783" i="5" a="1"/>
  <c r="K783" i="5" s="1"/>
  <c r="J783" i="5" a="1"/>
  <c r="J783" i="5" s="1"/>
  <c r="I783" i="5" a="1"/>
  <c r="I783" i="5" s="1"/>
  <c r="H783" i="5" a="1"/>
  <c r="H783" i="5" s="1"/>
  <c r="K782" i="5" a="1"/>
  <c r="K782" i="5"/>
  <c r="J782" i="5" a="1"/>
  <c r="J782" i="5" s="1"/>
  <c r="I782" i="5" a="1"/>
  <c r="I782" i="5" s="1"/>
  <c r="H782" i="5" a="1"/>
  <c r="H782" i="5"/>
  <c r="K781" i="5" a="1"/>
  <c r="K781" i="5"/>
  <c r="J781" i="5" a="1"/>
  <c r="J781" i="5" s="1"/>
  <c r="I781" i="5" a="1"/>
  <c r="I781" i="5"/>
  <c r="H781" i="5" a="1"/>
  <c r="H781" i="5" s="1"/>
  <c r="K780" i="5" a="1"/>
  <c r="K780" i="5" s="1"/>
  <c r="J780" i="5" a="1"/>
  <c r="J780" i="5" s="1"/>
  <c r="I780" i="5" a="1"/>
  <c r="I780" i="5" s="1"/>
  <c r="H780" i="5" a="1"/>
  <c r="H780" i="5" s="1"/>
  <c r="K779" i="5" a="1"/>
  <c r="K779" i="5" s="1"/>
  <c r="J779" i="5" a="1"/>
  <c r="J779" i="5"/>
  <c r="I779" i="5" a="1"/>
  <c r="I779" i="5" s="1"/>
  <c r="H779" i="5" a="1"/>
  <c r="H779" i="5" s="1"/>
  <c r="K778" i="5" a="1"/>
  <c r="K778" i="5"/>
  <c r="J778" i="5" a="1"/>
  <c r="J778" i="5" s="1"/>
  <c r="I778" i="5" a="1"/>
  <c r="I778" i="5" s="1"/>
  <c r="H778" i="5" a="1"/>
  <c r="H778" i="5" s="1"/>
  <c r="K777" i="5" a="1"/>
  <c r="K777" i="5" s="1"/>
  <c r="J777" i="5" a="1"/>
  <c r="J777" i="5" s="1"/>
  <c r="I777" i="5" a="1"/>
  <c r="I777" i="5" s="1"/>
  <c r="H777" i="5" a="1"/>
  <c r="H777" i="5" s="1"/>
  <c r="K776" i="5" a="1"/>
  <c r="K776" i="5" s="1"/>
  <c r="J776" i="5" a="1"/>
  <c r="J776" i="5" s="1"/>
  <c r="I776" i="5" a="1"/>
  <c r="I776" i="5" s="1"/>
  <c r="H776" i="5" a="1"/>
  <c r="H776" i="5" s="1"/>
  <c r="K775" i="5" a="1"/>
  <c r="K775" i="5"/>
  <c r="J775" i="5" a="1"/>
  <c r="J775" i="5" s="1"/>
  <c r="I775" i="5" a="1"/>
  <c r="I775" i="5" s="1"/>
  <c r="H775" i="5" a="1"/>
  <c r="H775" i="5" s="1"/>
  <c r="K774" i="5" a="1"/>
  <c r="K774" i="5" s="1"/>
  <c r="J774" i="5" a="1"/>
  <c r="J774" i="5" s="1"/>
  <c r="I774" i="5" a="1"/>
  <c r="I774" i="5"/>
  <c r="H774" i="5" a="1"/>
  <c r="H774" i="5" s="1"/>
  <c r="K773" i="5" a="1"/>
  <c r="K773" i="5" s="1"/>
  <c r="J773" i="5" a="1"/>
  <c r="J773" i="5" s="1"/>
  <c r="I773" i="5" a="1"/>
  <c r="I773" i="5" s="1"/>
  <c r="H773" i="5" a="1"/>
  <c r="H773" i="5" s="1"/>
  <c r="K772" i="5" a="1"/>
  <c r="K772" i="5" s="1"/>
  <c r="J772" i="5" a="1"/>
  <c r="J772" i="5" s="1"/>
  <c r="I772" i="5" a="1"/>
  <c r="I772" i="5" s="1"/>
  <c r="H772" i="5" a="1"/>
  <c r="H772" i="5"/>
  <c r="K771" i="5" a="1"/>
  <c r="K771" i="5" s="1"/>
  <c r="J771" i="5" a="1"/>
  <c r="J771" i="5"/>
  <c r="I771" i="5" a="1"/>
  <c r="I771" i="5" s="1"/>
  <c r="H771" i="5" a="1"/>
  <c r="H771" i="5" s="1"/>
  <c r="K770" i="5" a="1"/>
  <c r="K770" i="5" s="1"/>
  <c r="J770" i="5" a="1"/>
  <c r="J770" i="5" s="1"/>
  <c r="I770" i="5" a="1"/>
  <c r="I770" i="5" s="1"/>
  <c r="H770" i="5" a="1"/>
  <c r="H770" i="5" s="1"/>
  <c r="K769" i="5" a="1"/>
  <c r="K769" i="5" s="1"/>
  <c r="J769" i="5" a="1"/>
  <c r="J769" i="5" s="1"/>
  <c r="I769" i="5" a="1"/>
  <c r="I769" i="5" s="1"/>
  <c r="H769" i="5" a="1"/>
  <c r="H769" i="5"/>
  <c r="K768" i="5" a="1"/>
  <c r="K768" i="5" s="1"/>
  <c r="J768" i="5" a="1"/>
  <c r="J768" i="5" s="1"/>
  <c r="I768" i="5" a="1"/>
  <c r="I768" i="5" s="1"/>
  <c r="H768" i="5" a="1"/>
  <c r="H768" i="5" s="1"/>
  <c r="K767" i="5" a="1"/>
  <c r="K767" i="5" s="1"/>
  <c r="J767" i="5" a="1"/>
  <c r="J767" i="5" s="1"/>
  <c r="I767" i="5" a="1"/>
  <c r="I767" i="5" s="1"/>
  <c r="H767" i="5" a="1"/>
  <c r="H767" i="5"/>
  <c r="K766" i="5" a="1"/>
  <c r="K766" i="5" s="1"/>
  <c r="J766" i="5" a="1"/>
  <c r="J766" i="5" s="1"/>
  <c r="I766" i="5" a="1"/>
  <c r="I766" i="5"/>
  <c r="H766" i="5" a="1"/>
  <c r="H766" i="5" s="1"/>
  <c r="K765" i="5" a="1"/>
  <c r="K765" i="5" s="1"/>
  <c r="J765" i="5" a="1"/>
  <c r="J765" i="5" s="1"/>
  <c r="I765" i="5" a="1"/>
  <c r="I765" i="5" s="1"/>
  <c r="H765" i="5" a="1"/>
  <c r="H765" i="5" s="1"/>
  <c r="K764" i="5" a="1"/>
  <c r="K764" i="5" s="1"/>
  <c r="J764" i="5" a="1"/>
  <c r="J764" i="5" s="1"/>
  <c r="I764" i="5" a="1"/>
  <c r="I764" i="5" s="1"/>
  <c r="H764" i="5" a="1"/>
  <c r="H764" i="5"/>
  <c r="K763" i="5" a="1"/>
  <c r="K763" i="5" s="1"/>
  <c r="J763" i="5" a="1"/>
  <c r="J763" i="5" s="1"/>
  <c r="I763" i="5" a="1"/>
  <c r="I763" i="5" s="1"/>
  <c r="H763" i="5" a="1"/>
  <c r="H763" i="5"/>
  <c r="K762" i="5" a="1"/>
  <c r="K762" i="5" s="1"/>
  <c r="J762" i="5" a="1"/>
  <c r="J762" i="5" s="1"/>
  <c r="I762" i="5" a="1"/>
  <c r="I762" i="5" s="1"/>
  <c r="H762" i="5" a="1"/>
  <c r="H762" i="5" s="1"/>
  <c r="K761" i="5" a="1"/>
  <c r="K761" i="5" s="1"/>
  <c r="J761" i="5" a="1"/>
  <c r="J761" i="5"/>
  <c r="I761" i="5" a="1"/>
  <c r="I761" i="5" s="1"/>
  <c r="H761" i="5" a="1"/>
  <c r="H761" i="5" s="1"/>
  <c r="K760" i="5" a="1"/>
  <c r="K760" i="5" s="1"/>
  <c r="J760" i="5" a="1"/>
  <c r="J760" i="5" s="1"/>
  <c r="I760" i="5" a="1"/>
  <c r="I760" i="5"/>
  <c r="H760" i="5" a="1"/>
  <c r="H760" i="5" s="1"/>
  <c r="K759" i="5" a="1"/>
  <c r="K759" i="5" s="1"/>
  <c r="J759" i="5" a="1"/>
  <c r="J759" i="5" s="1"/>
  <c r="I759" i="5" a="1"/>
  <c r="I759" i="5" s="1"/>
  <c r="H759" i="5" a="1"/>
  <c r="H759" i="5" s="1"/>
  <c r="K758" i="5" a="1"/>
  <c r="K758" i="5" s="1"/>
  <c r="J758" i="5" a="1"/>
  <c r="J758" i="5" s="1"/>
  <c r="I758" i="5" a="1"/>
  <c r="I758" i="5" s="1"/>
  <c r="H758" i="5" a="1"/>
  <c r="H758" i="5" s="1"/>
  <c r="K757" i="5" a="1"/>
  <c r="K757" i="5" s="1"/>
  <c r="J757" i="5" a="1"/>
  <c r="J757" i="5" s="1"/>
  <c r="I757" i="5" a="1"/>
  <c r="I757" i="5"/>
  <c r="H757" i="5" a="1"/>
  <c r="H757" i="5" s="1"/>
  <c r="K756" i="5" a="1"/>
  <c r="K756" i="5" s="1"/>
  <c r="J756" i="5" a="1"/>
  <c r="J756" i="5" s="1"/>
  <c r="I756" i="5" a="1"/>
  <c r="I756" i="5" s="1"/>
  <c r="H756" i="5" a="1"/>
  <c r="H756" i="5" s="1"/>
  <c r="K755" i="5" a="1"/>
  <c r="K755" i="5" s="1"/>
  <c r="J755" i="5" a="1"/>
  <c r="J755" i="5" s="1"/>
  <c r="I755" i="5" a="1"/>
  <c r="I755" i="5" s="1"/>
  <c r="H755" i="5" a="1"/>
  <c r="H755" i="5"/>
  <c r="K754" i="5" a="1"/>
  <c r="K754" i="5"/>
  <c r="J754" i="5" a="1"/>
  <c r="J754" i="5" s="1"/>
  <c r="I754" i="5" a="1"/>
  <c r="I754" i="5" s="1"/>
  <c r="H754" i="5" a="1"/>
  <c r="H754" i="5" s="1"/>
  <c r="K753" i="5" a="1"/>
  <c r="K753" i="5" s="1"/>
  <c r="J753" i="5" a="1"/>
  <c r="J753" i="5"/>
  <c r="I753" i="5" a="1"/>
  <c r="I753" i="5" s="1"/>
  <c r="H753" i="5" a="1"/>
  <c r="H753" i="5" s="1"/>
  <c r="K752" i="5" a="1"/>
  <c r="K752" i="5" s="1"/>
  <c r="J752" i="5" a="1"/>
  <c r="J752" i="5" s="1"/>
  <c r="I752" i="5" a="1"/>
  <c r="I752" i="5" s="1"/>
  <c r="H752" i="5" a="1"/>
  <c r="H752" i="5" s="1"/>
  <c r="K751" i="5" a="1"/>
  <c r="K751" i="5" s="1"/>
  <c r="J751" i="5" a="1"/>
  <c r="J751" i="5" s="1"/>
  <c r="I751" i="5" a="1"/>
  <c r="I751" i="5" s="1"/>
  <c r="H751" i="5" a="1"/>
  <c r="H751" i="5" s="1"/>
  <c r="K750" i="5" a="1"/>
  <c r="K750" i="5" s="1"/>
  <c r="J750" i="5" a="1"/>
  <c r="J750" i="5" s="1"/>
  <c r="I750" i="5" a="1"/>
  <c r="I750" i="5" s="1"/>
  <c r="H750" i="5" a="1"/>
  <c r="H750" i="5" s="1"/>
  <c r="K749" i="5" a="1"/>
  <c r="K749" i="5" s="1"/>
  <c r="J749" i="5" a="1"/>
  <c r="J749" i="5" s="1"/>
  <c r="I749" i="5" a="1"/>
  <c r="I749" i="5"/>
  <c r="H749" i="5" a="1"/>
  <c r="H749" i="5" s="1"/>
  <c r="K748" i="5" a="1"/>
  <c r="K748" i="5" s="1"/>
  <c r="J748" i="5" a="1"/>
  <c r="J748" i="5" s="1"/>
  <c r="I748" i="5" a="1"/>
  <c r="I748" i="5" s="1"/>
  <c r="H748" i="5" a="1"/>
  <c r="H748" i="5" s="1"/>
  <c r="K747" i="5" a="1"/>
  <c r="K747" i="5" s="1"/>
  <c r="J747" i="5" a="1"/>
  <c r="J747" i="5"/>
  <c r="I747" i="5" a="1"/>
  <c r="I747" i="5" s="1"/>
  <c r="H747" i="5" a="1"/>
  <c r="H747" i="5" s="1"/>
  <c r="K746" i="5" a="1"/>
  <c r="K746" i="5" s="1"/>
  <c r="J746" i="5" a="1"/>
  <c r="J746" i="5" s="1"/>
  <c r="I746" i="5" a="1"/>
  <c r="I746" i="5" s="1"/>
  <c r="H746" i="5" a="1"/>
  <c r="H746" i="5" s="1"/>
  <c r="K745" i="5" a="1"/>
  <c r="K745" i="5"/>
  <c r="J745" i="5" a="1"/>
  <c r="J745" i="5" s="1"/>
  <c r="I745" i="5" a="1"/>
  <c r="I745" i="5" s="1"/>
  <c r="H745" i="5" a="1"/>
  <c r="H745" i="5" s="1"/>
  <c r="K744" i="5" a="1"/>
  <c r="K744" i="5" s="1"/>
  <c r="J744" i="5" a="1"/>
  <c r="J744" i="5" s="1"/>
  <c r="I744" i="5" a="1"/>
  <c r="I744" i="5" s="1"/>
  <c r="H744" i="5" a="1"/>
  <c r="H744" i="5" s="1"/>
  <c r="K743" i="5" a="1"/>
  <c r="K743" i="5" s="1"/>
  <c r="J743" i="5" a="1"/>
  <c r="J743" i="5" s="1"/>
  <c r="I743" i="5" a="1"/>
  <c r="I743" i="5"/>
  <c r="H743" i="5" a="1"/>
  <c r="H743" i="5"/>
  <c r="K742" i="5" a="1"/>
  <c r="K742" i="5"/>
  <c r="J742" i="5" a="1"/>
  <c r="J742" i="5" s="1"/>
  <c r="I742" i="5" a="1"/>
  <c r="I742" i="5" s="1"/>
  <c r="H742" i="5" a="1"/>
  <c r="H742" i="5" s="1"/>
  <c r="K741" i="5" a="1"/>
  <c r="K741" i="5" s="1"/>
  <c r="J741" i="5" a="1"/>
  <c r="J741" i="5"/>
  <c r="I741" i="5" a="1"/>
  <c r="I741" i="5"/>
  <c r="H741" i="5" a="1"/>
  <c r="H741" i="5" s="1"/>
  <c r="K740" i="5" a="1"/>
  <c r="K740" i="5" s="1"/>
  <c r="J740" i="5" a="1"/>
  <c r="J740" i="5" s="1"/>
  <c r="I740" i="5" a="1"/>
  <c r="I740" i="5" s="1"/>
  <c r="H740" i="5" a="1"/>
  <c r="H740" i="5"/>
  <c r="K739" i="5" a="1"/>
  <c r="K739" i="5"/>
  <c r="J739" i="5" a="1"/>
  <c r="J739" i="5" s="1"/>
  <c r="I739" i="5" a="1"/>
  <c r="I739" i="5" s="1"/>
  <c r="H739" i="5" a="1"/>
  <c r="H739" i="5" s="1"/>
  <c r="K738" i="5" a="1"/>
  <c r="K738" i="5" s="1"/>
  <c r="J738" i="5" a="1"/>
  <c r="J738" i="5" s="1"/>
  <c r="I738" i="5" a="1"/>
  <c r="I738" i="5" s="1"/>
  <c r="H738" i="5" a="1"/>
  <c r="H738" i="5" s="1"/>
  <c r="K737" i="5" a="1"/>
  <c r="K737" i="5" s="1"/>
  <c r="J737" i="5" a="1"/>
  <c r="J737" i="5" s="1"/>
  <c r="I737" i="5" a="1"/>
  <c r="I737" i="5" s="1"/>
  <c r="H737" i="5" a="1"/>
  <c r="H737" i="5"/>
  <c r="K736" i="5" a="1"/>
  <c r="K736" i="5" s="1"/>
  <c r="J736" i="5" a="1"/>
  <c r="J736" i="5" s="1"/>
  <c r="I736" i="5" a="1"/>
  <c r="I736" i="5" s="1"/>
  <c r="H736" i="5" a="1"/>
  <c r="H736" i="5" s="1"/>
  <c r="K735" i="5" a="1"/>
  <c r="K735" i="5" s="1"/>
  <c r="J735" i="5" a="1"/>
  <c r="J735" i="5" s="1"/>
  <c r="I735" i="5" a="1"/>
  <c r="I735" i="5" s="1"/>
  <c r="H735" i="5" a="1"/>
  <c r="H735" i="5" s="1"/>
  <c r="K734" i="5" a="1"/>
  <c r="K734" i="5" s="1"/>
  <c r="J734" i="5" a="1"/>
  <c r="J734" i="5" s="1"/>
  <c r="I734" i="5" a="1"/>
  <c r="I734" i="5" s="1"/>
  <c r="H734" i="5" a="1"/>
  <c r="H734" i="5" s="1"/>
  <c r="K733" i="5" a="1"/>
  <c r="K733" i="5"/>
  <c r="J733" i="5" a="1"/>
  <c r="J733" i="5" s="1"/>
  <c r="I733" i="5" a="1"/>
  <c r="I733" i="5" s="1"/>
  <c r="H733" i="5" a="1"/>
  <c r="H733" i="5" s="1"/>
  <c r="K732" i="5" a="1"/>
  <c r="K732" i="5"/>
  <c r="J732" i="5" a="1"/>
  <c r="J732" i="5" s="1"/>
  <c r="I732" i="5" a="1"/>
  <c r="I732" i="5" s="1"/>
  <c r="H732" i="5" a="1"/>
  <c r="H732" i="5" s="1"/>
  <c r="K731" i="5" a="1"/>
  <c r="K731" i="5" s="1"/>
  <c r="J731" i="5" a="1"/>
  <c r="J731" i="5" s="1"/>
  <c r="I731" i="5" a="1"/>
  <c r="I731" i="5"/>
  <c r="H731" i="5" a="1"/>
  <c r="H731" i="5" s="1"/>
  <c r="K730" i="5" a="1"/>
  <c r="K730" i="5" s="1"/>
  <c r="J730" i="5" a="1"/>
  <c r="J730" i="5" s="1"/>
  <c r="I730" i="5" a="1"/>
  <c r="I730" i="5" s="1"/>
  <c r="H730" i="5" a="1"/>
  <c r="H730" i="5" s="1"/>
  <c r="K729" i="5" a="1"/>
  <c r="K729" i="5" s="1"/>
  <c r="J729" i="5" a="1"/>
  <c r="J729" i="5" s="1"/>
  <c r="I729" i="5" a="1"/>
  <c r="I729" i="5" s="1"/>
  <c r="H729" i="5" a="1"/>
  <c r="H729" i="5" s="1"/>
  <c r="K728" i="5" a="1"/>
  <c r="K728" i="5" s="1"/>
  <c r="J728" i="5" a="1"/>
  <c r="J728" i="5" s="1"/>
  <c r="I728" i="5" a="1"/>
  <c r="I728" i="5" s="1"/>
  <c r="H728" i="5" a="1"/>
  <c r="H728" i="5" s="1"/>
  <c r="M727" i="5"/>
  <c r="N727" i="5" s="1" a="1"/>
  <c r="N727" i="5" s="1"/>
  <c r="K727" i="5" a="1"/>
  <c r="K727" i="5" s="1"/>
  <c r="J727" i="5" a="1"/>
  <c r="J727" i="5" s="1"/>
  <c r="I727" i="5" a="1"/>
  <c r="I727" i="5" s="1"/>
  <c r="H727" i="5" a="1"/>
  <c r="H727" i="5" s="1"/>
  <c r="N726" i="5" a="1"/>
  <c r="N726" i="5" s="1"/>
  <c r="M726" i="5"/>
  <c r="K726" i="5" a="1"/>
  <c r="K726" i="5" s="1"/>
  <c r="J726" i="5" a="1"/>
  <c r="J726" i="5" s="1"/>
  <c r="I726" i="5" a="1"/>
  <c r="I726" i="5" s="1"/>
  <c r="H726" i="5" a="1"/>
  <c r="H726" i="5" s="1"/>
  <c r="M725" i="5"/>
  <c r="N725" i="5" s="1" a="1"/>
  <c r="N725" i="5" s="1"/>
  <c r="K725" i="5" a="1"/>
  <c r="K725" i="5" s="1"/>
  <c r="J725" i="5" a="1"/>
  <c r="J725" i="5"/>
  <c r="I725" i="5" a="1"/>
  <c r="I725" i="5"/>
  <c r="H725" i="5" a="1"/>
  <c r="H725" i="5" s="1"/>
  <c r="N724" i="5" a="1"/>
  <c r="N724" i="5" s="1"/>
  <c r="M724" i="5"/>
  <c r="K724" i="5" a="1"/>
  <c r="K724" i="5" s="1"/>
  <c r="J724" i="5" a="1"/>
  <c r="J724" i="5" s="1"/>
  <c r="I724" i="5" a="1"/>
  <c r="I724" i="5" s="1"/>
  <c r="H724" i="5" a="1"/>
  <c r="H724" i="5" s="1"/>
  <c r="N723" i="5" a="1"/>
  <c r="N723" i="5" s="1"/>
  <c r="M723" i="5"/>
  <c r="K723" i="5" a="1"/>
  <c r="K723" i="5" s="1"/>
  <c r="J723" i="5" a="1"/>
  <c r="J723" i="5" s="1"/>
  <c r="I723" i="5" a="1"/>
  <c r="I723" i="5" s="1"/>
  <c r="H723" i="5" a="1"/>
  <c r="H723" i="5" s="1"/>
  <c r="M722" i="5"/>
  <c r="N722" i="5" s="1" a="1"/>
  <c r="N722" i="5" s="1"/>
  <c r="K722" i="5" a="1"/>
  <c r="K722" i="5" s="1"/>
  <c r="J722" i="5" a="1"/>
  <c r="J722" i="5"/>
  <c r="I722" i="5" a="1"/>
  <c r="I722" i="5" s="1"/>
  <c r="H722" i="5" a="1"/>
  <c r="H722" i="5" s="1"/>
  <c r="M721" i="5"/>
  <c r="N721" i="5" s="1" a="1"/>
  <c r="N721" i="5" s="1"/>
  <c r="K721" i="5" a="1"/>
  <c r="K721" i="5" s="1"/>
  <c r="J721" i="5" a="1"/>
  <c r="J721" i="5" s="1"/>
  <c r="I721" i="5" a="1"/>
  <c r="I721" i="5" s="1"/>
  <c r="H721" i="5" a="1"/>
  <c r="H721" i="5"/>
  <c r="M720" i="5"/>
  <c r="N720" i="5" s="1" a="1"/>
  <c r="N720" i="5" s="1"/>
  <c r="K720" i="5" a="1"/>
  <c r="K720" i="5" s="1"/>
  <c r="J720" i="5" a="1"/>
  <c r="J720" i="5" s="1"/>
  <c r="I720" i="5" a="1"/>
  <c r="I720" i="5" s="1"/>
  <c r="H720" i="5" a="1"/>
  <c r="H720" i="5" s="1"/>
  <c r="M719" i="5"/>
  <c r="N719" i="5" s="1" a="1"/>
  <c r="N719" i="5" s="1"/>
  <c r="K719" i="5" a="1"/>
  <c r="K719" i="5" s="1"/>
  <c r="J719" i="5" a="1"/>
  <c r="J719" i="5" s="1"/>
  <c r="I719" i="5" a="1"/>
  <c r="I719" i="5" s="1"/>
  <c r="H719" i="5" a="1"/>
  <c r="H719" i="5" s="1"/>
  <c r="M718" i="5"/>
  <c r="N718" i="5" s="1" a="1"/>
  <c r="N718" i="5" s="1"/>
  <c r="K718" i="5" a="1"/>
  <c r="K718" i="5" s="1"/>
  <c r="J718" i="5" a="1"/>
  <c r="J718" i="5" s="1"/>
  <c r="I718" i="5" a="1"/>
  <c r="I718" i="5" s="1"/>
  <c r="H718" i="5" a="1"/>
  <c r="H718" i="5" s="1"/>
  <c r="M717" i="5"/>
  <c r="N717" i="5" s="1" a="1"/>
  <c r="N717" i="5" s="1"/>
  <c r="K717" i="5" a="1"/>
  <c r="K717" i="5"/>
  <c r="J717" i="5" a="1"/>
  <c r="J717" i="5" s="1"/>
  <c r="I717" i="5" a="1"/>
  <c r="I717" i="5" s="1"/>
  <c r="H717" i="5" a="1"/>
  <c r="H717" i="5" s="1"/>
  <c r="N716" i="5" a="1"/>
  <c r="N716" i="5" s="1"/>
  <c r="M716" i="5"/>
  <c r="K716" i="5" a="1"/>
  <c r="K716" i="5" s="1"/>
  <c r="J716" i="5" a="1"/>
  <c r="J716" i="5" s="1"/>
  <c r="I716" i="5" a="1"/>
  <c r="I716" i="5" s="1"/>
  <c r="H716" i="5" a="1"/>
  <c r="H716" i="5" s="1"/>
  <c r="M715" i="5"/>
  <c r="N715" i="5" s="1" a="1"/>
  <c r="N715" i="5" s="1"/>
  <c r="K715" i="5" a="1"/>
  <c r="K715" i="5" s="1"/>
  <c r="J715" i="5" a="1"/>
  <c r="J715" i="5" s="1"/>
  <c r="I715" i="5" a="1"/>
  <c r="I715" i="5"/>
  <c r="H715" i="5" a="1"/>
  <c r="H715" i="5"/>
  <c r="N714" i="5" a="1"/>
  <c r="N714" i="5" s="1"/>
  <c r="M714" i="5"/>
  <c r="K714" i="5" a="1"/>
  <c r="K714" i="5" s="1"/>
  <c r="J714" i="5" a="1"/>
  <c r="J714" i="5" s="1"/>
  <c r="I714" i="5" a="1"/>
  <c r="I714" i="5" s="1"/>
  <c r="H714" i="5" a="1"/>
  <c r="H714" i="5" s="1"/>
  <c r="M713" i="5"/>
  <c r="N713" i="5" s="1" a="1"/>
  <c r="N713" i="5" s="1"/>
  <c r="K713" i="5" a="1"/>
  <c r="K713" i="5" s="1"/>
  <c r="J713" i="5" a="1"/>
  <c r="J713" i="5" s="1"/>
  <c r="I713" i="5" a="1"/>
  <c r="I713" i="5"/>
  <c r="H713" i="5" a="1"/>
  <c r="H713" i="5"/>
  <c r="N712" i="5" a="1"/>
  <c r="N712" i="5" s="1"/>
  <c r="M712" i="5"/>
  <c r="K712" i="5" a="1"/>
  <c r="K712" i="5" s="1"/>
  <c r="J712" i="5" a="1"/>
  <c r="J712" i="5" s="1"/>
  <c r="I712" i="5" a="1"/>
  <c r="I712" i="5" s="1"/>
  <c r="H712" i="5" a="1"/>
  <c r="H712" i="5" s="1"/>
  <c r="N711" i="5" a="1"/>
  <c r="N711" i="5" s="1"/>
  <c r="M711" i="5"/>
  <c r="K711" i="5" a="1"/>
  <c r="K711" i="5" s="1"/>
  <c r="J711" i="5" a="1"/>
  <c r="J711" i="5"/>
  <c r="I711" i="5" a="1"/>
  <c r="I711" i="5"/>
  <c r="H711" i="5" a="1"/>
  <c r="H711" i="5" s="1"/>
  <c r="N710" i="5"/>
  <c r="M710" i="5"/>
  <c r="N710" i="5" s="1" a="1"/>
  <c r="K710" i="5" a="1"/>
  <c r="K710" i="5" s="1"/>
  <c r="J710" i="5" a="1"/>
  <c r="J710" i="5" s="1"/>
  <c r="I710" i="5" a="1"/>
  <c r="I710" i="5" s="1"/>
  <c r="H710" i="5" a="1"/>
  <c r="H710" i="5" s="1"/>
  <c r="M709" i="5"/>
  <c r="N709" i="5" s="1" a="1"/>
  <c r="N709" i="5" s="1"/>
  <c r="K709" i="5" a="1"/>
  <c r="K709" i="5" s="1"/>
  <c r="J709" i="5" a="1"/>
  <c r="J709" i="5" s="1"/>
  <c r="I709" i="5" a="1"/>
  <c r="I709" i="5" s="1"/>
  <c r="H709" i="5" a="1"/>
  <c r="H709" i="5"/>
  <c r="M708" i="5"/>
  <c r="N708" i="5" s="1" a="1"/>
  <c r="N708" i="5" s="1"/>
  <c r="K708" i="5" a="1"/>
  <c r="K708" i="5" s="1"/>
  <c r="J708" i="5" a="1"/>
  <c r="J708" i="5" s="1"/>
  <c r="I708" i="5" a="1"/>
  <c r="I708" i="5" s="1"/>
  <c r="H708" i="5" a="1"/>
  <c r="H708" i="5" s="1"/>
  <c r="M707" i="5"/>
  <c r="N707" i="5" s="1" a="1"/>
  <c r="N707" i="5" s="1"/>
  <c r="K707" i="5" a="1"/>
  <c r="K707" i="5"/>
  <c r="J707" i="5" a="1"/>
  <c r="J707" i="5" s="1"/>
  <c r="I707" i="5" a="1"/>
  <c r="I707" i="5" s="1"/>
  <c r="H707" i="5" a="1"/>
  <c r="H707" i="5" s="1"/>
  <c r="N706" i="5" a="1"/>
  <c r="N706" i="5" s="1"/>
  <c r="M706" i="5"/>
  <c r="K706" i="5" a="1"/>
  <c r="K706" i="5" s="1"/>
  <c r="J706" i="5" a="1"/>
  <c r="J706" i="5" s="1"/>
  <c r="I706" i="5" a="1"/>
  <c r="I706" i="5" s="1"/>
  <c r="H706" i="5" a="1"/>
  <c r="H706" i="5" s="1"/>
  <c r="N705" i="5" a="1"/>
  <c r="N705" i="5" s="1"/>
  <c r="M705" i="5"/>
  <c r="K705" i="5" a="1"/>
  <c r="K705" i="5"/>
  <c r="J705" i="5" a="1"/>
  <c r="J705" i="5" s="1"/>
  <c r="I705" i="5" a="1"/>
  <c r="I705" i="5" s="1"/>
  <c r="H705" i="5" a="1"/>
  <c r="H705" i="5" s="1"/>
  <c r="M704" i="5"/>
  <c r="N704" i="5" s="1" a="1"/>
  <c r="N704" i="5" s="1"/>
  <c r="K704" i="5" a="1"/>
  <c r="K704" i="5" s="1"/>
  <c r="J704" i="5" a="1"/>
  <c r="J704" i="5" s="1"/>
  <c r="I704" i="5" a="1"/>
  <c r="I704" i="5" s="1"/>
  <c r="H704" i="5" a="1"/>
  <c r="H704" i="5" s="1"/>
  <c r="M703" i="5"/>
  <c r="N703" i="5" s="1" a="1"/>
  <c r="N703" i="5" s="1"/>
  <c r="K703" i="5" a="1"/>
  <c r="K703" i="5"/>
  <c r="J703" i="5" a="1"/>
  <c r="J703" i="5" s="1"/>
  <c r="I703" i="5" a="1"/>
  <c r="I703" i="5" s="1"/>
  <c r="H703" i="5" a="1"/>
  <c r="H703" i="5" s="1"/>
  <c r="M702" i="5"/>
  <c r="N702" i="5" s="1" a="1"/>
  <c r="N702" i="5" s="1"/>
  <c r="K702" i="5" a="1"/>
  <c r="K702" i="5" s="1"/>
  <c r="J702" i="5" a="1"/>
  <c r="J702" i="5" s="1"/>
  <c r="I702" i="5" a="1"/>
  <c r="I702" i="5" s="1"/>
  <c r="H702" i="5" a="1"/>
  <c r="H702" i="5" s="1"/>
  <c r="M701" i="5"/>
  <c r="N701" i="5" s="1" a="1"/>
  <c r="N701" i="5" s="1"/>
  <c r="K701" i="5" a="1"/>
  <c r="K701" i="5" s="1"/>
  <c r="J701" i="5" a="1"/>
  <c r="J701" i="5" s="1"/>
  <c r="I701" i="5" a="1"/>
  <c r="I701" i="5"/>
  <c r="H701" i="5" a="1"/>
  <c r="H701" i="5"/>
  <c r="N700" i="5" a="1"/>
  <c r="N700" i="5" s="1"/>
  <c r="M700" i="5"/>
  <c r="K700" i="5" a="1"/>
  <c r="K700" i="5" s="1"/>
  <c r="J700" i="5" a="1"/>
  <c r="J700" i="5"/>
  <c r="I700" i="5" a="1"/>
  <c r="I700" i="5" s="1"/>
  <c r="H700" i="5" a="1"/>
  <c r="H700" i="5" s="1"/>
  <c r="N699" i="5" a="1"/>
  <c r="N699" i="5" s="1"/>
  <c r="M699" i="5"/>
  <c r="K699" i="5" a="1"/>
  <c r="K699" i="5" s="1"/>
  <c r="J699" i="5" a="1"/>
  <c r="J699" i="5" s="1"/>
  <c r="I699" i="5" a="1"/>
  <c r="I699" i="5" s="1"/>
  <c r="H699" i="5" a="1"/>
  <c r="H699" i="5"/>
  <c r="N698" i="5"/>
  <c r="M698" i="5"/>
  <c r="N698" i="5" s="1" a="1"/>
  <c r="K698" i="5" a="1"/>
  <c r="K698" i="5" s="1"/>
  <c r="J698" i="5" a="1"/>
  <c r="J698" i="5" s="1"/>
  <c r="I698" i="5" a="1"/>
  <c r="I698" i="5"/>
  <c r="H698" i="5" a="1"/>
  <c r="H698" i="5" s="1"/>
  <c r="N697" i="5" a="1"/>
  <c r="N697" i="5" s="1"/>
  <c r="M697" i="5"/>
  <c r="K697" i="5" a="1"/>
  <c r="K697" i="5" s="1"/>
  <c r="J697" i="5" a="1"/>
  <c r="J697" i="5" s="1"/>
  <c r="I697" i="5" a="1"/>
  <c r="I697" i="5" s="1"/>
  <c r="H697" i="5" a="1"/>
  <c r="H697" i="5"/>
  <c r="M696" i="5"/>
  <c r="N696" i="5" s="1" a="1"/>
  <c r="N696" i="5" s="1"/>
  <c r="K696" i="5" a="1"/>
  <c r="K696" i="5" s="1"/>
  <c r="J696" i="5" a="1"/>
  <c r="J696" i="5" s="1"/>
  <c r="I696" i="5" a="1"/>
  <c r="I696" i="5" s="1"/>
  <c r="H696" i="5" a="1"/>
  <c r="H696" i="5" s="1"/>
  <c r="M695" i="5"/>
  <c r="N695" i="5" s="1" a="1"/>
  <c r="N695" i="5" s="1"/>
  <c r="K695" i="5" a="1"/>
  <c r="K695" i="5" s="1"/>
  <c r="J695" i="5" a="1"/>
  <c r="J695" i="5" s="1"/>
  <c r="I695" i="5" a="1"/>
  <c r="I695" i="5" s="1"/>
  <c r="H695" i="5" a="1"/>
  <c r="H695" i="5" s="1"/>
  <c r="M694" i="5"/>
  <c r="N694" i="5" s="1" a="1"/>
  <c r="N694" i="5" s="1"/>
  <c r="K694" i="5" a="1"/>
  <c r="K694" i="5" s="1"/>
  <c r="J694" i="5" a="1"/>
  <c r="J694" i="5" s="1"/>
  <c r="I694" i="5" a="1"/>
  <c r="I694" i="5" s="1"/>
  <c r="H694" i="5" a="1"/>
  <c r="H694" i="5" s="1"/>
  <c r="N693" i="5" a="1"/>
  <c r="N693" i="5" s="1"/>
  <c r="M693" i="5"/>
  <c r="K693" i="5" a="1"/>
  <c r="K693" i="5" s="1"/>
  <c r="J693" i="5" a="1"/>
  <c r="J693" i="5" s="1"/>
  <c r="I693" i="5" a="1"/>
  <c r="I693" i="5" s="1"/>
  <c r="H693" i="5" a="1"/>
  <c r="H693" i="5" s="1"/>
  <c r="N692" i="5"/>
  <c r="M692" i="5"/>
  <c r="N692" i="5" s="1" a="1"/>
  <c r="K692" i="5" a="1"/>
  <c r="K692" i="5"/>
  <c r="J692" i="5" a="1"/>
  <c r="J692" i="5" s="1"/>
  <c r="I692" i="5" a="1"/>
  <c r="I692" i="5" s="1"/>
  <c r="H692" i="5" a="1"/>
  <c r="H692" i="5" s="1"/>
  <c r="N691" i="5" a="1"/>
  <c r="N691" i="5" s="1"/>
  <c r="M691" i="5"/>
  <c r="K691" i="5" a="1"/>
  <c r="K691" i="5" s="1"/>
  <c r="J691" i="5" a="1"/>
  <c r="J691" i="5" s="1"/>
  <c r="I691" i="5" a="1"/>
  <c r="I691" i="5" s="1"/>
  <c r="H691" i="5" a="1"/>
  <c r="H691" i="5" s="1"/>
  <c r="N690" i="5" a="1"/>
  <c r="N690" i="5" s="1"/>
  <c r="M690" i="5"/>
  <c r="K690" i="5" a="1"/>
  <c r="K690" i="5"/>
  <c r="J690" i="5" a="1"/>
  <c r="J690" i="5"/>
  <c r="I690" i="5" a="1"/>
  <c r="I690" i="5" s="1"/>
  <c r="H690" i="5" a="1"/>
  <c r="H690" i="5"/>
  <c r="M689" i="5"/>
  <c r="N689" i="5" s="1" a="1"/>
  <c r="N689" i="5" s="1"/>
  <c r="K689" i="5" a="1"/>
  <c r="K689" i="5" s="1"/>
  <c r="J689" i="5" a="1"/>
  <c r="J689" i="5" s="1"/>
  <c r="I689" i="5" a="1"/>
  <c r="I689" i="5"/>
  <c r="H689" i="5" a="1"/>
  <c r="H689" i="5" s="1"/>
  <c r="M688" i="5"/>
  <c r="N688" i="5" s="1" a="1"/>
  <c r="N688" i="5" s="1"/>
  <c r="K688" i="5" a="1"/>
  <c r="K688" i="5" s="1"/>
  <c r="J688" i="5" a="1"/>
  <c r="J688" i="5" s="1"/>
  <c r="I688" i="5" a="1"/>
  <c r="I688" i="5" s="1"/>
  <c r="H688" i="5" a="1"/>
  <c r="H688" i="5" s="1"/>
  <c r="N687" i="5" a="1"/>
  <c r="N687" i="5" s="1"/>
  <c r="M687" i="5"/>
  <c r="K687" i="5" a="1"/>
  <c r="K687" i="5"/>
  <c r="J687" i="5" a="1"/>
  <c r="J687" i="5" s="1"/>
  <c r="I687" i="5" a="1"/>
  <c r="I687" i="5" s="1"/>
  <c r="H687" i="5" a="1"/>
  <c r="H687" i="5" s="1"/>
  <c r="M686" i="5"/>
  <c r="N686" i="5" s="1" a="1"/>
  <c r="N686" i="5" s="1"/>
  <c r="K686" i="5" a="1"/>
  <c r="K686" i="5" s="1"/>
  <c r="J686" i="5" a="1"/>
  <c r="J686" i="5" s="1"/>
  <c r="I686" i="5" a="1"/>
  <c r="I686" i="5" s="1"/>
  <c r="H686" i="5" a="1"/>
  <c r="H686" i="5" s="1"/>
  <c r="N685" i="5" a="1"/>
  <c r="N685" i="5" s="1"/>
  <c r="M685" i="5"/>
  <c r="K685" i="5" a="1"/>
  <c r="K685" i="5"/>
  <c r="J685" i="5" a="1"/>
  <c r="J685" i="5" s="1"/>
  <c r="I685" i="5" a="1"/>
  <c r="I685" i="5" s="1"/>
  <c r="H685" i="5" a="1"/>
  <c r="H685" i="5" s="1"/>
  <c r="N684" i="5" a="1"/>
  <c r="N684" i="5" s="1"/>
  <c r="M684" i="5"/>
  <c r="K684" i="5" a="1"/>
  <c r="K684" i="5"/>
  <c r="J684" i="5" a="1"/>
  <c r="J684" i="5" s="1"/>
  <c r="I684" i="5" a="1"/>
  <c r="I684" i="5" s="1"/>
  <c r="H684" i="5" a="1"/>
  <c r="H684" i="5" s="1"/>
  <c r="M683" i="5"/>
  <c r="N683" i="5" s="1" a="1"/>
  <c r="N683" i="5" s="1"/>
  <c r="K683" i="5" a="1"/>
  <c r="K683" i="5" s="1"/>
  <c r="J683" i="5" a="1"/>
  <c r="J683" i="5" s="1"/>
  <c r="I683" i="5" a="1"/>
  <c r="I683" i="5" s="1"/>
  <c r="H683" i="5" a="1"/>
  <c r="H683" i="5" s="1"/>
  <c r="N682" i="5" a="1"/>
  <c r="N682" i="5" s="1"/>
  <c r="M682" i="5"/>
  <c r="K682" i="5" a="1"/>
  <c r="K682" i="5" s="1"/>
  <c r="J682" i="5" a="1"/>
  <c r="J682" i="5" s="1"/>
  <c r="I682" i="5" a="1"/>
  <c r="I682" i="5"/>
  <c r="H682" i="5" a="1"/>
  <c r="H682" i="5" s="1"/>
  <c r="M681" i="5"/>
  <c r="N681" i="5" s="1" a="1"/>
  <c r="N681" i="5" s="1"/>
  <c r="K681" i="5" a="1"/>
  <c r="K681" i="5" s="1"/>
  <c r="J681" i="5" a="1"/>
  <c r="J681" i="5" s="1"/>
  <c r="I681" i="5" a="1"/>
  <c r="I681" i="5" s="1"/>
  <c r="H681" i="5" a="1"/>
  <c r="H681" i="5" s="1"/>
  <c r="N680" i="5" a="1"/>
  <c r="N680" i="5" s="1"/>
  <c r="M680" i="5"/>
  <c r="K680" i="5" a="1"/>
  <c r="K680" i="5" s="1"/>
  <c r="J680" i="5" a="1"/>
  <c r="J680" i="5" s="1"/>
  <c r="I680" i="5" a="1"/>
  <c r="I680" i="5"/>
  <c r="H680" i="5" a="1"/>
  <c r="H680" i="5"/>
  <c r="N679" i="5" a="1"/>
  <c r="N679" i="5" s="1"/>
  <c r="M679" i="5"/>
  <c r="K679" i="5" a="1"/>
  <c r="K679" i="5" s="1"/>
  <c r="J679" i="5" a="1"/>
  <c r="J679" i="5" s="1"/>
  <c r="I679" i="5" a="1"/>
  <c r="I679" i="5"/>
  <c r="H679" i="5" a="1"/>
  <c r="H679" i="5" s="1"/>
  <c r="N678" i="5"/>
  <c r="M678" i="5"/>
  <c r="N678" i="5" s="1" a="1"/>
  <c r="K678" i="5" a="1"/>
  <c r="K678" i="5" s="1"/>
  <c r="J678" i="5" a="1"/>
  <c r="J678" i="5" s="1"/>
  <c r="I678" i="5" a="1"/>
  <c r="I678" i="5" s="1"/>
  <c r="H678" i="5" a="1"/>
  <c r="H678" i="5" s="1"/>
  <c r="N677" i="5" a="1"/>
  <c r="N677" i="5" s="1"/>
  <c r="M677" i="5"/>
  <c r="K677" i="5" a="1"/>
  <c r="K677" i="5" s="1"/>
  <c r="J677" i="5" a="1"/>
  <c r="J677" i="5" s="1"/>
  <c r="I677" i="5" a="1"/>
  <c r="I677" i="5" s="1"/>
  <c r="H677" i="5" a="1"/>
  <c r="H677" i="5" s="1"/>
  <c r="N676" i="5" a="1"/>
  <c r="N676" i="5" s="1"/>
  <c r="M676" i="5"/>
  <c r="K676" i="5" a="1"/>
  <c r="K676" i="5" s="1"/>
  <c r="J676" i="5" a="1"/>
  <c r="J676" i="5" s="1"/>
  <c r="I676" i="5" a="1"/>
  <c r="I676" i="5" s="1"/>
  <c r="H676" i="5" a="1"/>
  <c r="H676" i="5" s="1"/>
  <c r="M675" i="5"/>
  <c r="N675" i="5" s="1" a="1"/>
  <c r="N675" i="5" s="1"/>
  <c r="K675" i="5" a="1"/>
  <c r="K675" i="5" s="1"/>
  <c r="J675" i="5" a="1"/>
  <c r="J675" i="5" s="1"/>
  <c r="I675" i="5" a="1"/>
  <c r="I675" i="5" s="1"/>
  <c r="H675" i="5" a="1"/>
  <c r="H675" i="5"/>
  <c r="M674" i="5"/>
  <c r="N674" i="5" s="1" a="1"/>
  <c r="N674" i="5" s="1"/>
  <c r="K674" i="5" a="1"/>
  <c r="K674" i="5" s="1"/>
  <c r="J674" i="5" a="1"/>
  <c r="J674" i="5"/>
  <c r="I674" i="5" a="1"/>
  <c r="I674" i="5" s="1"/>
  <c r="H674" i="5" a="1"/>
  <c r="H674" i="5" s="1"/>
  <c r="N673" i="5" a="1"/>
  <c r="N673" i="5" s="1"/>
  <c r="M673" i="5"/>
  <c r="K673" i="5" a="1"/>
  <c r="K673" i="5"/>
  <c r="J673" i="5" a="1"/>
  <c r="J673" i="5" s="1"/>
  <c r="I673" i="5" a="1"/>
  <c r="I673" i="5" s="1"/>
  <c r="H673" i="5" a="1"/>
  <c r="H673" i="5" s="1"/>
  <c r="N672" i="5"/>
  <c r="M672" i="5"/>
  <c r="N672" i="5" s="1" a="1"/>
  <c r="K672" i="5" a="1"/>
  <c r="K672" i="5" s="1"/>
  <c r="J672" i="5" a="1"/>
  <c r="J672" i="5" s="1"/>
  <c r="I672" i="5" a="1"/>
  <c r="I672" i="5"/>
  <c r="H672" i="5" a="1"/>
  <c r="H672" i="5" s="1"/>
  <c r="M671" i="5"/>
  <c r="N671" i="5" s="1" a="1"/>
  <c r="N671" i="5" s="1"/>
  <c r="K671" i="5" a="1"/>
  <c r="K671" i="5" s="1"/>
  <c r="J671" i="5" a="1"/>
  <c r="J671" i="5"/>
  <c r="I671" i="5" a="1"/>
  <c r="I671" i="5"/>
  <c r="H671" i="5" a="1"/>
  <c r="H671" i="5" s="1"/>
  <c r="M670" i="5"/>
  <c r="N670" i="5" s="1" a="1"/>
  <c r="N670" i="5" s="1"/>
  <c r="K670" i="5" a="1"/>
  <c r="K670" i="5" s="1"/>
  <c r="J670" i="5" a="1"/>
  <c r="J670" i="5" s="1"/>
  <c r="I670" i="5" a="1"/>
  <c r="I670" i="5" s="1"/>
  <c r="H670" i="5" a="1"/>
  <c r="H670" i="5"/>
  <c r="M669" i="5"/>
  <c r="N669" i="5" s="1" a="1"/>
  <c r="N669" i="5" s="1"/>
  <c r="K669" i="5" a="1"/>
  <c r="K669" i="5" s="1"/>
  <c r="J669" i="5" a="1"/>
  <c r="J669" i="5" s="1"/>
  <c r="I669" i="5" a="1"/>
  <c r="I669" i="5" s="1"/>
  <c r="H669" i="5" a="1"/>
  <c r="H669" i="5" s="1"/>
  <c r="M668" i="5"/>
  <c r="N668" i="5" s="1" a="1"/>
  <c r="N668" i="5" s="1"/>
  <c r="K668" i="5" a="1"/>
  <c r="K668" i="5" s="1"/>
  <c r="J668" i="5" a="1"/>
  <c r="J668" i="5" s="1"/>
  <c r="I668" i="5" a="1"/>
  <c r="I668" i="5" s="1"/>
  <c r="H668" i="5" a="1"/>
  <c r="H668" i="5" s="1"/>
  <c r="N667" i="5"/>
  <c r="M667" i="5"/>
  <c r="N667" i="5" s="1" a="1"/>
  <c r="K667" i="5" a="1"/>
  <c r="K667" i="5" s="1"/>
  <c r="J667" i="5" a="1"/>
  <c r="J667" i="5" s="1"/>
  <c r="I667" i="5" a="1"/>
  <c r="I667" i="5" s="1"/>
  <c r="H667" i="5" a="1"/>
  <c r="H667" i="5" s="1"/>
  <c r="M666" i="5"/>
  <c r="N666" i="5" s="1" a="1"/>
  <c r="N666" i="5" s="1"/>
  <c r="K666" i="5" a="1"/>
  <c r="K666" i="5" s="1"/>
  <c r="J666" i="5" a="1"/>
  <c r="J666" i="5" s="1"/>
  <c r="I666" i="5" a="1"/>
  <c r="I666" i="5" s="1"/>
  <c r="H666" i="5" a="1"/>
  <c r="H666" i="5" s="1"/>
  <c r="N665" i="5" a="1"/>
  <c r="N665" i="5" s="1"/>
  <c r="M665" i="5"/>
  <c r="K665" i="5" a="1"/>
  <c r="K665" i="5" s="1"/>
  <c r="J665" i="5" a="1"/>
  <c r="J665" i="5" s="1"/>
  <c r="I665" i="5" a="1"/>
  <c r="I665" i="5" s="1"/>
  <c r="H665" i="5" a="1"/>
  <c r="H665" i="5" s="1"/>
  <c r="N664" i="5" a="1"/>
  <c r="N664" i="5" s="1"/>
  <c r="M664" i="5"/>
  <c r="K664" i="5" a="1"/>
  <c r="K664" i="5" s="1"/>
  <c r="J664" i="5" a="1"/>
  <c r="J664" i="5" s="1"/>
  <c r="I664" i="5" a="1"/>
  <c r="I664" i="5" s="1"/>
  <c r="H664" i="5" a="1"/>
  <c r="H664" i="5" s="1"/>
  <c r="M663" i="5"/>
  <c r="N663" i="5" s="1" a="1"/>
  <c r="N663" i="5" s="1"/>
  <c r="K663" i="5" a="1"/>
  <c r="K663" i="5" s="1"/>
  <c r="J663" i="5" a="1"/>
  <c r="J663" i="5" s="1"/>
  <c r="I663" i="5" a="1"/>
  <c r="I663" i="5" s="1"/>
  <c r="H663" i="5" a="1"/>
  <c r="H663" i="5" s="1"/>
  <c r="N662" i="5" a="1"/>
  <c r="N662" i="5" s="1"/>
  <c r="M662" i="5"/>
  <c r="K662" i="5" a="1"/>
  <c r="K662" i="5" s="1"/>
  <c r="J662" i="5" a="1"/>
  <c r="J662" i="5" s="1"/>
  <c r="I662" i="5" a="1"/>
  <c r="I662" i="5" s="1"/>
  <c r="H662" i="5" a="1"/>
  <c r="H662" i="5"/>
  <c r="M661" i="5"/>
  <c r="N661" i="5" s="1" a="1"/>
  <c r="N661" i="5" s="1"/>
  <c r="K661" i="5" a="1"/>
  <c r="K661" i="5" s="1"/>
  <c r="J661" i="5" a="1"/>
  <c r="J661" i="5" s="1"/>
  <c r="I661" i="5" a="1"/>
  <c r="I661" i="5"/>
  <c r="H661" i="5" a="1"/>
  <c r="H661" i="5"/>
  <c r="M660" i="5"/>
  <c r="N660" i="5" s="1" a="1"/>
  <c r="N660" i="5" s="1"/>
  <c r="K660" i="5" a="1"/>
  <c r="K660" i="5" s="1"/>
  <c r="J660" i="5" a="1"/>
  <c r="J660" i="5" s="1"/>
  <c r="I660" i="5" a="1"/>
  <c r="I660" i="5" s="1"/>
  <c r="H660" i="5" a="1"/>
  <c r="H660" i="5" s="1"/>
  <c r="N659" i="5" a="1"/>
  <c r="N659" i="5" s="1"/>
  <c r="M659" i="5"/>
  <c r="K659" i="5" a="1"/>
  <c r="K659" i="5" s="1"/>
  <c r="J659" i="5" a="1"/>
  <c r="J659" i="5" s="1"/>
  <c r="I659" i="5" a="1"/>
  <c r="I659" i="5" s="1"/>
  <c r="H659" i="5" a="1"/>
  <c r="H659" i="5" s="1"/>
  <c r="M658" i="5"/>
  <c r="N658" i="5" s="1" a="1"/>
  <c r="N658" i="5" s="1"/>
  <c r="K658" i="5" a="1"/>
  <c r="K658" i="5" s="1"/>
  <c r="J658" i="5" a="1"/>
  <c r="J658" i="5" s="1"/>
  <c r="I658" i="5" a="1"/>
  <c r="I658" i="5" s="1"/>
  <c r="H658" i="5" a="1"/>
  <c r="H658" i="5" s="1"/>
  <c r="N657" i="5"/>
  <c r="M657" i="5"/>
  <c r="N657" i="5" s="1" a="1"/>
  <c r="K657" i="5" a="1"/>
  <c r="K657" i="5" s="1"/>
  <c r="J657" i="5" a="1"/>
  <c r="J657" i="5" s="1"/>
  <c r="I657" i="5" a="1"/>
  <c r="I657" i="5" s="1"/>
  <c r="H657" i="5" a="1"/>
  <c r="H657" i="5" s="1"/>
  <c r="M656" i="5"/>
  <c r="N656" i="5" s="1" a="1"/>
  <c r="N656" i="5" s="1"/>
  <c r="K656" i="5" a="1"/>
  <c r="K656" i="5" s="1"/>
  <c r="J656" i="5" a="1"/>
  <c r="J656" i="5" s="1"/>
  <c r="I656" i="5" a="1"/>
  <c r="I656" i="5" s="1"/>
  <c r="H656" i="5" a="1"/>
  <c r="H656" i="5" s="1"/>
  <c r="M655" i="5"/>
  <c r="N655" i="5" s="1" a="1"/>
  <c r="N655" i="5" s="1"/>
  <c r="K655" i="5" a="1"/>
  <c r="K655" i="5" s="1"/>
  <c r="J655" i="5" a="1"/>
  <c r="J655" i="5" s="1"/>
  <c r="I655" i="5" a="1"/>
  <c r="I655" i="5" s="1"/>
  <c r="H655" i="5" a="1"/>
  <c r="H655" i="5" s="1"/>
  <c r="M654" i="5"/>
  <c r="N654" i="5" s="1" a="1"/>
  <c r="N654" i="5" s="1"/>
  <c r="K654" i="5" a="1"/>
  <c r="K654" i="5" s="1"/>
  <c r="J654" i="5" a="1"/>
  <c r="J654" i="5" s="1"/>
  <c r="I654" i="5" a="1"/>
  <c r="I654" i="5" s="1"/>
  <c r="H654" i="5" a="1"/>
  <c r="H654" i="5" s="1"/>
  <c r="M653" i="5"/>
  <c r="N653" i="5" s="1" a="1"/>
  <c r="N653" i="5" s="1"/>
  <c r="K653" i="5" a="1"/>
  <c r="K653" i="5" s="1"/>
  <c r="J653" i="5" a="1"/>
  <c r="J653" i="5"/>
  <c r="I653" i="5" a="1"/>
  <c r="I653" i="5"/>
  <c r="H653" i="5" a="1"/>
  <c r="H653" i="5" s="1"/>
  <c r="M652" i="5"/>
  <c r="N652" i="5" s="1" a="1"/>
  <c r="N652" i="5" s="1"/>
  <c r="K652" i="5" a="1"/>
  <c r="K652" i="5"/>
  <c r="J652" i="5" a="1"/>
  <c r="J652" i="5" s="1"/>
  <c r="I652" i="5" a="1"/>
  <c r="I652" i="5" s="1"/>
  <c r="H652" i="5" a="1"/>
  <c r="H652" i="5" s="1"/>
  <c r="M651" i="5"/>
  <c r="N651" i="5" s="1" a="1"/>
  <c r="N651" i="5" s="1"/>
  <c r="K651" i="5" a="1"/>
  <c r="K651" i="5" s="1"/>
  <c r="J651" i="5" a="1"/>
  <c r="J651" i="5" s="1"/>
  <c r="I651" i="5" a="1"/>
  <c r="I651" i="5"/>
  <c r="H651" i="5" a="1"/>
  <c r="H651" i="5" s="1"/>
  <c r="N650" i="5" a="1"/>
  <c r="N650" i="5" s="1"/>
  <c r="M650" i="5"/>
  <c r="K650" i="5" a="1"/>
  <c r="K650" i="5" s="1"/>
  <c r="J650" i="5" a="1"/>
  <c r="J650" i="5" s="1"/>
  <c r="I650" i="5" a="1"/>
  <c r="I650" i="5" s="1"/>
  <c r="H650" i="5" a="1"/>
  <c r="H650" i="5"/>
  <c r="N649" i="5" a="1"/>
  <c r="N649" i="5" s="1"/>
  <c r="M649" i="5"/>
  <c r="K649" i="5" a="1"/>
  <c r="K649" i="5" s="1"/>
  <c r="J649" i="5" a="1"/>
  <c r="J649" i="5" s="1"/>
  <c r="I649" i="5" a="1"/>
  <c r="I649" i="5"/>
  <c r="H649" i="5" a="1"/>
  <c r="H649" i="5" s="1"/>
  <c r="M648" i="5"/>
  <c r="N648" i="5" s="1" a="1"/>
  <c r="N648" i="5" s="1"/>
  <c r="K648" i="5" a="1"/>
  <c r="K648" i="5" s="1"/>
  <c r="J648" i="5" a="1"/>
  <c r="J648" i="5" s="1"/>
  <c r="I648" i="5" a="1"/>
  <c r="I648" i="5" s="1"/>
  <c r="H648" i="5" a="1"/>
  <c r="H648" i="5" s="1"/>
  <c r="N647" i="5" a="1"/>
  <c r="N647" i="5" s="1"/>
  <c r="M647" i="5"/>
  <c r="K647" i="5" a="1"/>
  <c r="K647" i="5" s="1"/>
  <c r="J647" i="5" a="1"/>
  <c r="J647" i="5" s="1"/>
  <c r="I647" i="5" a="1"/>
  <c r="I647" i="5"/>
  <c r="H647" i="5" a="1"/>
  <c r="H647" i="5"/>
  <c r="M646" i="5"/>
  <c r="N646" i="5" s="1" a="1"/>
  <c r="N646" i="5" s="1"/>
  <c r="K646" i="5" a="1"/>
  <c r="K646" i="5" s="1"/>
  <c r="J646" i="5" a="1"/>
  <c r="J646" i="5" s="1"/>
  <c r="I646" i="5" a="1"/>
  <c r="I646" i="5" s="1"/>
  <c r="H646" i="5" a="1"/>
  <c r="H646" i="5"/>
  <c r="M645" i="5"/>
  <c r="N645" i="5" s="1" a="1"/>
  <c r="N645" i="5" s="1"/>
  <c r="K645" i="5" a="1"/>
  <c r="K645" i="5" s="1"/>
  <c r="J645" i="5" a="1"/>
  <c r="J645" i="5" s="1"/>
  <c r="I645" i="5" a="1"/>
  <c r="I645" i="5" s="1"/>
  <c r="H645" i="5" a="1"/>
  <c r="H645" i="5"/>
  <c r="M644" i="5"/>
  <c r="N644" i="5" s="1" a="1"/>
  <c r="N644" i="5" s="1"/>
  <c r="K644" i="5" a="1"/>
  <c r="K644" i="5" s="1"/>
  <c r="J644" i="5" a="1"/>
  <c r="J644" i="5" s="1"/>
  <c r="I644" i="5" a="1"/>
  <c r="I644" i="5" s="1"/>
  <c r="H644" i="5" a="1"/>
  <c r="H644" i="5" s="1"/>
  <c r="M643" i="5"/>
  <c r="N643" i="5" s="1" a="1"/>
  <c r="N643" i="5" s="1"/>
  <c r="K643" i="5" a="1"/>
  <c r="K643" i="5" s="1"/>
  <c r="J643" i="5" a="1"/>
  <c r="J643" i="5" s="1"/>
  <c r="I643" i="5" a="1"/>
  <c r="I643" i="5" s="1"/>
  <c r="H643" i="5" a="1"/>
  <c r="H643" i="5" s="1"/>
  <c r="M642" i="5"/>
  <c r="N642" i="5" s="1" a="1"/>
  <c r="N642" i="5" s="1"/>
  <c r="K642" i="5" a="1"/>
  <c r="K642" i="5" s="1"/>
  <c r="J642" i="5" a="1"/>
  <c r="J642" i="5" s="1"/>
  <c r="I642" i="5" a="1"/>
  <c r="I642" i="5" s="1"/>
  <c r="H642" i="5" a="1"/>
  <c r="H642" i="5" s="1"/>
  <c r="M641" i="5"/>
  <c r="N641" i="5" s="1" a="1"/>
  <c r="N641" i="5" s="1"/>
  <c r="K641" i="5" a="1"/>
  <c r="K641" i="5" s="1"/>
  <c r="J641" i="5" a="1"/>
  <c r="J641" i="5"/>
  <c r="I641" i="5" a="1"/>
  <c r="I641" i="5" s="1"/>
  <c r="H641" i="5" a="1"/>
  <c r="H641" i="5" s="1"/>
  <c r="N640" i="5" a="1"/>
  <c r="N640" i="5" s="1"/>
  <c r="M640" i="5"/>
  <c r="K640" i="5" a="1"/>
  <c r="K640" i="5" s="1"/>
  <c r="J640" i="5" a="1"/>
  <c r="J640" i="5"/>
  <c r="I640" i="5" a="1"/>
  <c r="I640" i="5"/>
  <c r="H640" i="5" a="1"/>
  <c r="H640" i="5" s="1"/>
  <c r="M639" i="5"/>
  <c r="N639" i="5" s="1" a="1"/>
  <c r="N639" i="5" s="1"/>
  <c r="K639" i="5" a="1"/>
  <c r="K639" i="5" s="1"/>
  <c r="J639" i="5" a="1"/>
  <c r="J639" i="5" s="1"/>
  <c r="I639" i="5" a="1"/>
  <c r="I639" i="5" s="1"/>
  <c r="H639" i="5" a="1"/>
  <c r="H639" i="5"/>
  <c r="N638" i="5" a="1"/>
  <c r="N638" i="5" s="1"/>
  <c r="M638" i="5"/>
  <c r="K638" i="5" a="1"/>
  <c r="K638" i="5" s="1"/>
  <c r="J638" i="5" a="1"/>
  <c r="J638" i="5"/>
  <c r="I638" i="5" a="1"/>
  <c r="I638" i="5" s="1"/>
  <c r="H638" i="5" a="1"/>
  <c r="H638" i="5" s="1"/>
  <c r="M637" i="5"/>
  <c r="N637" i="5" s="1" a="1"/>
  <c r="N637" i="5" s="1"/>
  <c r="K637" i="5" a="1"/>
  <c r="K637" i="5" s="1"/>
  <c r="J637" i="5" a="1"/>
  <c r="J637" i="5" s="1"/>
  <c r="I637" i="5" a="1"/>
  <c r="I637" i="5" s="1"/>
  <c r="H637" i="5" a="1"/>
  <c r="H637" i="5"/>
  <c r="M636" i="5"/>
  <c r="N636" i="5" s="1" a="1"/>
  <c r="N636" i="5" s="1"/>
  <c r="K636" i="5" a="1"/>
  <c r="K636" i="5" s="1"/>
  <c r="J636" i="5" a="1"/>
  <c r="J636" i="5" s="1"/>
  <c r="I636" i="5" a="1"/>
  <c r="I636" i="5" s="1"/>
  <c r="H636" i="5" a="1"/>
  <c r="H636" i="5"/>
  <c r="M635" i="5"/>
  <c r="N635" i="5" s="1" a="1"/>
  <c r="N635" i="5" s="1"/>
  <c r="K635" i="5" a="1"/>
  <c r="K635" i="5" s="1"/>
  <c r="J635" i="5" a="1"/>
  <c r="J635" i="5"/>
  <c r="I635" i="5" a="1"/>
  <c r="I635" i="5"/>
  <c r="H635" i="5" a="1"/>
  <c r="H635" i="5" s="1"/>
  <c r="M634" i="5"/>
  <c r="N634" i="5" s="1" a="1"/>
  <c r="N634" i="5" s="1"/>
  <c r="K634" i="5" a="1"/>
  <c r="K634" i="5" s="1"/>
  <c r="J634" i="5" a="1"/>
  <c r="J634" i="5" s="1"/>
  <c r="I634" i="5" a="1"/>
  <c r="I634" i="5" s="1"/>
  <c r="H634" i="5" a="1"/>
  <c r="H634" i="5" s="1"/>
  <c r="M633" i="5"/>
  <c r="N633" i="5" s="1" a="1"/>
  <c r="N633" i="5" s="1"/>
  <c r="K633" i="5" a="1"/>
  <c r="K633" i="5"/>
  <c r="J633" i="5" a="1"/>
  <c r="J633" i="5" s="1"/>
  <c r="I633" i="5" a="1"/>
  <c r="I633" i="5"/>
  <c r="H633" i="5" a="1"/>
  <c r="H633" i="5" s="1"/>
  <c r="M632" i="5"/>
  <c r="N632" i="5" s="1" a="1"/>
  <c r="N632" i="5" s="1"/>
  <c r="K632" i="5" a="1"/>
  <c r="K632" i="5"/>
  <c r="J632" i="5" a="1"/>
  <c r="J632" i="5" s="1"/>
  <c r="I632" i="5" a="1"/>
  <c r="I632" i="5" s="1"/>
  <c r="H632" i="5" a="1"/>
  <c r="H632" i="5" s="1"/>
  <c r="N631" i="5"/>
  <c r="M631" i="5"/>
  <c r="N631" i="5" s="1" a="1"/>
  <c r="K631" i="5" a="1"/>
  <c r="K631" i="5" s="1"/>
  <c r="J631" i="5" a="1"/>
  <c r="J631" i="5" s="1"/>
  <c r="I631" i="5" a="1"/>
  <c r="I631" i="5" s="1"/>
  <c r="H631" i="5" a="1"/>
  <c r="H631" i="5" s="1"/>
  <c r="M630" i="5"/>
  <c r="N630" i="5" s="1" a="1"/>
  <c r="N630" i="5" s="1"/>
  <c r="K630" i="5" a="1"/>
  <c r="K630" i="5" s="1"/>
  <c r="J630" i="5" a="1"/>
  <c r="J630" i="5" s="1"/>
  <c r="I630" i="5" a="1"/>
  <c r="I630" i="5" s="1"/>
  <c r="H630" i="5" a="1"/>
  <c r="H630" i="5" s="1"/>
  <c r="N629" i="5" a="1"/>
  <c r="N629" i="5" s="1"/>
  <c r="M629" i="5"/>
  <c r="K629" i="5" a="1"/>
  <c r="K629" i="5" s="1"/>
  <c r="J629" i="5" a="1"/>
  <c r="J629" i="5" s="1"/>
  <c r="I629" i="5" a="1"/>
  <c r="I629" i="5" s="1"/>
  <c r="H629" i="5" a="1"/>
  <c r="H629" i="5" s="1"/>
  <c r="M628" i="5"/>
  <c r="N628" i="5" s="1" a="1"/>
  <c r="N628" i="5" s="1"/>
  <c r="K628" i="5" a="1"/>
  <c r="K628" i="5" s="1"/>
  <c r="J628" i="5" a="1"/>
  <c r="J628" i="5"/>
  <c r="I628" i="5" a="1"/>
  <c r="I628" i="5" s="1"/>
  <c r="H628" i="5" a="1"/>
  <c r="H628" i="5" s="1"/>
  <c r="M627" i="5"/>
  <c r="N627" i="5" s="1" a="1"/>
  <c r="N627" i="5" s="1"/>
  <c r="K627" i="5" a="1"/>
  <c r="K627" i="5" s="1"/>
  <c r="J627" i="5" a="1"/>
  <c r="J627" i="5" s="1"/>
  <c r="I627" i="5" a="1"/>
  <c r="I627" i="5" s="1"/>
  <c r="H627" i="5" a="1"/>
  <c r="H627" i="5"/>
  <c r="N626" i="5" a="1"/>
  <c r="N626" i="5" s="1"/>
  <c r="M626" i="5"/>
  <c r="K626" i="5" a="1"/>
  <c r="K626" i="5" s="1"/>
  <c r="J626" i="5" a="1"/>
  <c r="J626" i="5" s="1"/>
  <c r="I626" i="5" a="1"/>
  <c r="I626" i="5" s="1"/>
  <c r="H626" i="5" a="1"/>
  <c r="H626" i="5"/>
  <c r="M625" i="5"/>
  <c r="N625" i="5" s="1" a="1"/>
  <c r="N625" i="5" s="1"/>
  <c r="K625" i="5" a="1"/>
  <c r="K625" i="5" s="1"/>
  <c r="J625" i="5" a="1"/>
  <c r="J625" i="5" s="1"/>
  <c r="I625" i="5" a="1"/>
  <c r="I625" i="5" s="1"/>
  <c r="H625" i="5" a="1"/>
  <c r="H625" i="5"/>
  <c r="N624" i="5" a="1"/>
  <c r="N624" i="5" s="1"/>
  <c r="M624" i="5"/>
  <c r="K624" i="5" a="1"/>
  <c r="K624" i="5" s="1"/>
  <c r="J624" i="5" a="1"/>
  <c r="J624" i="5" s="1"/>
  <c r="I624" i="5" a="1"/>
  <c r="I624" i="5" s="1"/>
  <c r="H624" i="5" a="1"/>
  <c r="H624" i="5"/>
  <c r="N623" i="5" a="1"/>
  <c r="N623" i="5" s="1"/>
  <c r="M623" i="5"/>
  <c r="K623" i="5" a="1"/>
  <c r="K623" i="5" s="1"/>
  <c r="J623" i="5" a="1"/>
  <c r="J623" i="5"/>
  <c r="I623" i="5" a="1"/>
  <c r="I623" i="5"/>
  <c r="H623" i="5" a="1"/>
  <c r="H623" i="5" s="1"/>
  <c r="M622" i="5"/>
  <c r="N622" i="5" s="1" a="1"/>
  <c r="N622" i="5" s="1"/>
  <c r="K622" i="5" a="1"/>
  <c r="K622" i="5" s="1"/>
  <c r="J622" i="5" a="1"/>
  <c r="J622" i="5" s="1"/>
  <c r="I622" i="5" a="1"/>
  <c r="I622" i="5" s="1"/>
  <c r="H622" i="5" a="1"/>
  <c r="H622" i="5"/>
  <c r="M621" i="5"/>
  <c r="N621" i="5" s="1" a="1"/>
  <c r="N621" i="5" s="1"/>
  <c r="K621" i="5" a="1"/>
  <c r="K621" i="5" s="1"/>
  <c r="J621" i="5" a="1"/>
  <c r="J621" i="5" s="1"/>
  <c r="I621" i="5" a="1"/>
  <c r="I621" i="5" s="1"/>
  <c r="H621" i="5" a="1"/>
  <c r="H621" i="5" s="1"/>
  <c r="M620" i="5"/>
  <c r="N620" i="5" s="1" a="1"/>
  <c r="N620" i="5" s="1"/>
  <c r="K620" i="5" a="1"/>
  <c r="K620" i="5" s="1"/>
  <c r="J620" i="5" a="1"/>
  <c r="J620" i="5" s="1"/>
  <c r="I620" i="5" a="1"/>
  <c r="I620" i="5" s="1"/>
  <c r="H620" i="5" a="1"/>
  <c r="H620" i="5" s="1"/>
  <c r="N619" i="5"/>
  <c r="M619" i="5"/>
  <c r="N619" i="5" s="1" a="1"/>
  <c r="K619" i="5" a="1"/>
  <c r="K619" i="5" s="1"/>
  <c r="J619" i="5" a="1"/>
  <c r="J619" i="5" s="1"/>
  <c r="I619" i="5" a="1"/>
  <c r="I619" i="5" s="1"/>
  <c r="H619" i="5" a="1"/>
  <c r="H619" i="5" s="1"/>
  <c r="M618" i="5"/>
  <c r="N618" i="5" s="1" a="1"/>
  <c r="N618" i="5" s="1"/>
  <c r="K618" i="5" a="1"/>
  <c r="K618" i="5" s="1"/>
  <c r="J618" i="5" a="1"/>
  <c r="J618" i="5" s="1"/>
  <c r="I618" i="5" a="1"/>
  <c r="I618" i="5" s="1"/>
  <c r="H618" i="5" a="1"/>
  <c r="H618" i="5" s="1"/>
  <c r="N617" i="5" a="1"/>
  <c r="N617" i="5" s="1"/>
  <c r="M617" i="5"/>
  <c r="K617" i="5" a="1"/>
  <c r="K617" i="5" s="1"/>
  <c r="J617" i="5" a="1"/>
  <c r="J617" i="5" s="1"/>
  <c r="I617" i="5" a="1"/>
  <c r="I617" i="5" s="1"/>
  <c r="H617" i="5" a="1"/>
  <c r="H617" i="5" s="1"/>
  <c r="N616" i="5" a="1"/>
  <c r="N616" i="5" s="1"/>
  <c r="M616" i="5"/>
  <c r="K616" i="5" a="1"/>
  <c r="K616" i="5" s="1"/>
  <c r="J616" i="5" a="1"/>
  <c r="J616" i="5" s="1"/>
  <c r="I616" i="5" a="1"/>
  <c r="I616" i="5" s="1"/>
  <c r="H616" i="5" a="1"/>
  <c r="H616" i="5" s="1"/>
  <c r="M615" i="5"/>
  <c r="N615" i="5" s="1" a="1"/>
  <c r="N615" i="5" s="1"/>
  <c r="K615" i="5" a="1"/>
  <c r="K615" i="5"/>
  <c r="J615" i="5" a="1"/>
  <c r="J615" i="5" s="1"/>
  <c r="I615" i="5" a="1"/>
  <c r="I615" i="5" s="1"/>
  <c r="H615" i="5" a="1"/>
  <c r="H615" i="5" s="1"/>
  <c r="M614" i="5"/>
  <c r="N614" i="5" s="1" a="1"/>
  <c r="N614" i="5" s="1"/>
  <c r="K614" i="5" a="1"/>
  <c r="K614" i="5" s="1"/>
  <c r="J614" i="5" a="1"/>
  <c r="J614" i="5"/>
  <c r="I614" i="5" a="1"/>
  <c r="I614" i="5"/>
  <c r="H614" i="5" a="1"/>
  <c r="H614" i="5" s="1"/>
  <c r="N613" i="5" a="1"/>
  <c r="N613" i="5" s="1"/>
  <c r="M613" i="5"/>
  <c r="K613" i="5" a="1"/>
  <c r="K613" i="5"/>
  <c r="J613" i="5" a="1"/>
  <c r="J613" i="5"/>
  <c r="I613" i="5" a="1"/>
  <c r="I613" i="5" s="1"/>
  <c r="H613" i="5" a="1"/>
  <c r="H613" i="5"/>
  <c r="M612" i="5"/>
  <c r="N612" i="5" s="1" a="1"/>
  <c r="N612" i="5" s="1"/>
  <c r="K612" i="5" a="1"/>
  <c r="K612" i="5"/>
  <c r="J612" i="5" a="1"/>
  <c r="J612" i="5" s="1"/>
  <c r="I612" i="5" a="1"/>
  <c r="I612" i="5"/>
  <c r="H612" i="5" a="1"/>
  <c r="H612" i="5" s="1"/>
  <c r="M611" i="5"/>
  <c r="N611" i="5" s="1" a="1"/>
  <c r="N611" i="5" s="1"/>
  <c r="K611" i="5" a="1"/>
  <c r="K611" i="5" s="1"/>
  <c r="J611" i="5" a="1"/>
  <c r="J611" i="5" s="1"/>
  <c r="I611" i="5" a="1"/>
  <c r="I611" i="5" s="1"/>
  <c r="H611" i="5" a="1"/>
  <c r="H611" i="5"/>
  <c r="M610" i="5"/>
  <c r="N610" i="5" s="1" a="1"/>
  <c r="N610" i="5" s="1"/>
  <c r="K610" i="5" a="1"/>
  <c r="K610" i="5" s="1"/>
  <c r="J610" i="5" a="1"/>
  <c r="J610" i="5"/>
  <c r="I610" i="5" a="1"/>
  <c r="I610" i="5" s="1"/>
  <c r="H610" i="5" a="1"/>
  <c r="H610" i="5"/>
  <c r="M609" i="5"/>
  <c r="N609" i="5" s="1" a="1"/>
  <c r="N609" i="5" s="1"/>
  <c r="K609" i="5" a="1"/>
  <c r="K609" i="5" s="1"/>
  <c r="J609" i="5" a="1"/>
  <c r="J609" i="5" s="1"/>
  <c r="I609" i="5" a="1"/>
  <c r="I609" i="5" s="1"/>
  <c r="H609" i="5" a="1"/>
  <c r="H609" i="5"/>
  <c r="M608" i="5"/>
  <c r="N608" i="5" s="1" a="1"/>
  <c r="N608" i="5" s="1"/>
  <c r="K608" i="5" a="1"/>
  <c r="K608" i="5" s="1"/>
  <c r="J608" i="5" a="1"/>
  <c r="J608" i="5" s="1"/>
  <c r="I608" i="5" a="1"/>
  <c r="I608" i="5" s="1"/>
  <c r="H608" i="5" a="1"/>
  <c r="H608" i="5" s="1"/>
  <c r="M607" i="5"/>
  <c r="N607" i="5" s="1" a="1"/>
  <c r="N607" i="5" s="1"/>
  <c r="K607" i="5" a="1"/>
  <c r="K607" i="5"/>
  <c r="J607" i="5" a="1"/>
  <c r="J607" i="5" s="1"/>
  <c r="I607" i="5" a="1"/>
  <c r="I607" i="5" s="1"/>
  <c r="H607" i="5" a="1"/>
  <c r="H607" i="5" s="1"/>
  <c r="M606" i="5"/>
  <c r="N606" i="5" s="1" a="1"/>
  <c r="N606" i="5" s="1"/>
  <c r="K606" i="5" a="1"/>
  <c r="K606" i="5" s="1"/>
  <c r="J606" i="5" a="1"/>
  <c r="J606" i="5" s="1"/>
  <c r="I606" i="5" a="1"/>
  <c r="I606" i="5" s="1"/>
  <c r="H606" i="5" a="1"/>
  <c r="H606" i="5" s="1"/>
  <c r="M605" i="5"/>
  <c r="N605" i="5" s="1" a="1"/>
  <c r="N605" i="5" s="1"/>
  <c r="K605" i="5" a="1"/>
  <c r="K605" i="5" s="1"/>
  <c r="J605" i="5" a="1"/>
  <c r="J605" i="5" s="1"/>
  <c r="I605" i="5" a="1"/>
  <c r="I605" i="5" s="1"/>
  <c r="H605" i="5" a="1"/>
  <c r="H605" i="5" s="1"/>
  <c r="N604" i="5" a="1"/>
  <c r="N604" i="5" s="1"/>
  <c r="M604" i="5"/>
  <c r="K604" i="5" a="1"/>
  <c r="K604" i="5" s="1"/>
  <c r="J604" i="5" a="1"/>
  <c r="J604" i="5" s="1"/>
  <c r="I604" i="5" a="1"/>
  <c r="I604" i="5" s="1"/>
  <c r="H604" i="5" a="1"/>
  <c r="H604" i="5" s="1"/>
  <c r="M603" i="5"/>
  <c r="N603" i="5" s="1" a="1"/>
  <c r="N603" i="5" s="1"/>
  <c r="K603" i="5" a="1"/>
  <c r="K603" i="5"/>
  <c r="J603" i="5" a="1"/>
  <c r="J603" i="5" s="1"/>
  <c r="I603" i="5" a="1"/>
  <c r="I603" i="5" s="1"/>
  <c r="H603" i="5" a="1"/>
  <c r="H603" i="5" s="1"/>
  <c r="M602" i="5"/>
  <c r="N602" i="5" s="1" a="1"/>
  <c r="N602" i="5" s="1"/>
  <c r="K602" i="5" a="1"/>
  <c r="K602" i="5" s="1"/>
  <c r="J602" i="5" a="1"/>
  <c r="J602" i="5"/>
  <c r="I602" i="5" a="1"/>
  <c r="I602" i="5"/>
  <c r="H602" i="5" a="1"/>
  <c r="H602" i="5" s="1"/>
  <c r="N601" i="5" a="1"/>
  <c r="N601" i="5" s="1"/>
  <c r="M601" i="5"/>
  <c r="K601" i="5" a="1"/>
  <c r="K601" i="5"/>
  <c r="J601" i="5" a="1"/>
  <c r="J601" i="5"/>
  <c r="I601" i="5" a="1"/>
  <c r="I601" i="5" s="1"/>
  <c r="H601" i="5" a="1"/>
  <c r="H601" i="5" s="1"/>
  <c r="N600" i="5" a="1"/>
  <c r="N600" i="5"/>
  <c r="M600" i="5"/>
  <c r="K600" i="5" a="1"/>
  <c r="K600" i="5" s="1"/>
  <c r="J600" i="5" a="1"/>
  <c r="J600" i="5" s="1"/>
  <c r="I600" i="5" a="1"/>
  <c r="I600" i="5" s="1"/>
  <c r="H600" i="5" a="1"/>
  <c r="H600" i="5" s="1"/>
  <c r="M599" i="5"/>
  <c r="N599" i="5" s="1" a="1"/>
  <c r="N599" i="5" s="1"/>
  <c r="K599" i="5" a="1"/>
  <c r="K599" i="5" s="1"/>
  <c r="J599" i="5" a="1"/>
  <c r="J599" i="5" s="1"/>
  <c r="I599" i="5" a="1"/>
  <c r="I599" i="5" s="1"/>
  <c r="H599" i="5" a="1"/>
  <c r="H599" i="5" s="1"/>
  <c r="M598" i="5"/>
  <c r="N598" i="5" s="1" a="1"/>
  <c r="N598" i="5" s="1"/>
  <c r="K598" i="5" a="1"/>
  <c r="K598" i="5" s="1"/>
  <c r="J598" i="5" a="1"/>
  <c r="J598" i="5" s="1"/>
  <c r="I598" i="5" a="1"/>
  <c r="I598" i="5" s="1"/>
  <c r="H598" i="5" a="1"/>
  <c r="H598" i="5"/>
  <c r="N597" i="5" a="1"/>
  <c r="N597" i="5" s="1"/>
  <c r="M597" i="5"/>
  <c r="K597" i="5" a="1"/>
  <c r="K597" i="5" s="1"/>
  <c r="J597" i="5" a="1"/>
  <c r="J597" i="5" s="1"/>
  <c r="I597" i="5" a="1"/>
  <c r="I597" i="5" s="1"/>
  <c r="H597" i="5" a="1"/>
  <c r="H597" i="5" s="1"/>
  <c r="M596" i="5"/>
  <c r="N596" i="5" s="1" a="1"/>
  <c r="N596" i="5" s="1"/>
  <c r="K596" i="5" a="1"/>
  <c r="K596" i="5" s="1"/>
  <c r="J596" i="5" a="1"/>
  <c r="J596" i="5" s="1"/>
  <c r="I596" i="5" a="1"/>
  <c r="I596" i="5"/>
  <c r="H596" i="5" a="1"/>
  <c r="H596" i="5" s="1"/>
  <c r="M595" i="5"/>
  <c r="N595" i="5" s="1" a="1"/>
  <c r="N595" i="5" s="1"/>
  <c r="K595" i="5" a="1"/>
  <c r="K595" i="5" s="1"/>
  <c r="J595" i="5" a="1"/>
  <c r="J595" i="5" s="1"/>
  <c r="I595" i="5" a="1"/>
  <c r="I595" i="5" s="1"/>
  <c r="H595" i="5" a="1"/>
  <c r="H595" i="5" s="1"/>
  <c r="M594" i="5"/>
  <c r="N594" i="5" s="1" a="1"/>
  <c r="N594" i="5" s="1"/>
  <c r="K594" i="5" a="1"/>
  <c r="K594" i="5" s="1"/>
  <c r="J594" i="5" a="1"/>
  <c r="J594" i="5" s="1"/>
  <c r="I594" i="5" a="1"/>
  <c r="I594" i="5" s="1"/>
  <c r="H594" i="5" a="1"/>
  <c r="H594" i="5"/>
  <c r="N593" i="5" a="1"/>
  <c r="N593" i="5" s="1"/>
  <c r="M593" i="5"/>
  <c r="K593" i="5" a="1"/>
  <c r="K593" i="5" s="1"/>
  <c r="J593" i="5" a="1"/>
  <c r="J593" i="5" s="1"/>
  <c r="I593" i="5" a="1"/>
  <c r="I593" i="5" s="1"/>
  <c r="H593" i="5" a="1"/>
  <c r="H593" i="5" s="1"/>
  <c r="M592" i="5"/>
  <c r="N592" i="5" s="1" a="1"/>
  <c r="N592" i="5" s="1"/>
  <c r="K592" i="5" a="1"/>
  <c r="K592" i="5"/>
  <c r="J592" i="5" a="1"/>
  <c r="J592" i="5" s="1"/>
  <c r="I592" i="5" a="1"/>
  <c r="I592" i="5" s="1"/>
  <c r="H592" i="5" a="1"/>
  <c r="H592" i="5" s="1"/>
  <c r="M591" i="5"/>
  <c r="N591" i="5" s="1" a="1"/>
  <c r="N591" i="5" s="1"/>
  <c r="K591" i="5" a="1"/>
  <c r="K591" i="5" s="1"/>
  <c r="J591" i="5" a="1"/>
  <c r="J591" i="5"/>
  <c r="I591" i="5" a="1"/>
  <c r="I591" i="5" s="1"/>
  <c r="H591" i="5" a="1"/>
  <c r="H591" i="5" s="1"/>
  <c r="N590" i="5" a="1"/>
  <c r="N590" i="5" s="1"/>
  <c r="M590" i="5"/>
  <c r="K590" i="5" a="1"/>
  <c r="K590" i="5" s="1"/>
  <c r="J590" i="5" a="1"/>
  <c r="J590" i="5" s="1"/>
  <c r="I590" i="5" a="1"/>
  <c r="I590" i="5" s="1"/>
  <c r="H590" i="5" a="1"/>
  <c r="H590" i="5" s="1"/>
  <c r="M589" i="5"/>
  <c r="N589" i="5" s="1" a="1"/>
  <c r="N589" i="5" s="1"/>
  <c r="K589" i="5" a="1"/>
  <c r="K589" i="5"/>
  <c r="J589" i="5" a="1"/>
  <c r="J589" i="5" s="1"/>
  <c r="I589" i="5" a="1"/>
  <c r="I589" i="5" s="1"/>
  <c r="H589" i="5" a="1"/>
  <c r="H589" i="5" s="1"/>
  <c r="N588" i="5" a="1"/>
  <c r="N588" i="5" s="1"/>
  <c r="M588" i="5"/>
  <c r="K588" i="5" a="1"/>
  <c r="K588" i="5" s="1"/>
  <c r="J588" i="5" a="1"/>
  <c r="J588" i="5" s="1"/>
  <c r="I588" i="5" a="1"/>
  <c r="I588" i="5" s="1"/>
  <c r="H588" i="5" a="1"/>
  <c r="H588" i="5"/>
  <c r="M587" i="5"/>
  <c r="N587" i="5" s="1" a="1"/>
  <c r="N587" i="5" s="1"/>
  <c r="K587" i="5" a="1"/>
  <c r="K587" i="5" s="1"/>
  <c r="J587" i="5" a="1"/>
  <c r="J587" i="5"/>
  <c r="I587" i="5" a="1"/>
  <c r="I587" i="5" s="1"/>
  <c r="H587" i="5" a="1"/>
  <c r="H587" i="5" s="1"/>
  <c r="M586" i="5"/>
  <c r="N586" i="5" s="1" a="1"/>
  <c r="N586" i="5" s="1"/>
  <c r="K586" i="5" a="1"/>
  <c r="K586" i="5" s="1"/>
  <c r="J586" i="5" a="1"/>
  <c r="J586" i="5"/>
  <c r="I586" i="5" a="1"/>
  <c r="I586" i="5" s="1"/>
  <c r="H586" i="5" a="1"/>
  <c r="H586" i="5"/>
  <c r="M585" i="5"/>
  <c r="N585" i="5" s="1" a="1"/>
  <c r="N585" i="5" s="1"/>
  <c r="K585" i="5" a="1"/>
  <c r="K585" i="5" s="1"/>
  <c r="J585" i="5" a="1"/>
  <c r="J585" i="5" s="1"/>
  <c r="I585" i="5" a="1"/>
  <c r="I585" i="5"/>
  <c r="H585" i="5" a="1"/>
  <c r="H585" i="5" s="1"/>
  <c r="N584" i="5" a="1"/>
  <c r="N584" i="5" s="1"/>
  <c r="M584" i="5"/>
  <c r="K584" i="5" a="1"/>
  <c r="K584" i="5" s="1"/>
  <c r="J584" i="5" a="1"/>
  <c r="J584" i="5" s="1"/>
  <c r="I584" i="5" a="1"/>
  <c r="I584" i="5" s="1"/>
  <c r="H584" i="5" a="1"/>
  <c r="H584" i="5" s="1"/>
  <c r="M583" i="5"/>
  <c r="N583" i="5" s="1" a="1"/>
  <c r="N583" i="5" s="1"/>
  <c r="K583" i="5" a="1"/>
  <c r="K583" i="5"/>
  <c r="J583" i="5" a="1"/>
  <c r="J583" i="5" s="1"/>
  <c r="I583" i="5" a="1"/>
  <c r="I583" i="5" s="1"/>
  <c r="H583" i="5" a="1"/>
  <c r="H583" i="5" s="1"/>
  <c r="M582" i="5"/>
  <c r="N582" i="5" s="1" a="1"/>
  <c r="N582" i="5" s="1"/>
  <c r="K582" i="5" a="1"/>
  <c r="K582" i="5" s="1"/>
  <c r="J582" i="5" a="1"/>
  <c r="J582" i="5" s="1"/>
  <c r="I582" i="5" a="1"/>
  <c r="I582" i="5" s="1"/>
  <c r="H582" i="5" a="1"/>
  <c r="H582" i="5" s="1"/>
  <c r="M581" i="5"/>
  <c r="N581" i="5" s="1" a="1"/>
  <c r="N581" i="5" s="1"/>
  <c r="K581" i="5" a="1"/>
  <c r="K581" i="5" s="1"/>
  <c r="J581" i="5" a="1"/>
  <c r="J581" i="5" s="1"/>
  <c r="I581" i="5" a="1"/>
  <c r="I581" i="5" s="1"/>
  <c r="H581" i="5" a="1"/>
  <c r="H581" i="5" s="1"/>
  <c r="M580" i="5"/>
  <c r="N580" i="5" s="1" a="1"/>
  <c r="N580" i="5" s="1"/>
  <c r="K580" i="5" a="1"/>
  <c r="K580" i="5"/>
  <c r="J580" i="5" a="1"/>
  <c r="J580" i="5" s="1"/>
  <c r="I580" i="5" a="1"/>
  <c r="I580" i="5" s="1"/>
  <c r="H580" i="5" a="1"/>
  <c r="H580" i="5" s="1"/>
  <c r="M579" i="5"/>
  <c r="N579" i="5" s="1" a="1"/>
  <c r="N579" i="5" s="1"/>
  <c r="K579" i="5" a="1"/>
  <c r="K579" i="5" s="1"/>
  <c r="J579" i="5" a="1"/>
  <c r="J579" i="5" s="1"/>
  <c r="I579" i="5" a="1"/>
  <c r="I579" i="5" s="1"/>
  <c r="H579" i="5" a="1"/>
  <c r="H579" i="5" s="1"/>
  <c r="N578" i="5" a="1"/>
  <c r="N578" i="5" s="1"/>
  <c r="M578" i="5"/>
  <c r="K578" i="5" a="1"/>
  <c r="K578" i="5" s="1"/>
  <c r="J578" i="5" a="1"/>
  <c r="J578" i="5" s="1"/>
  <c r="I578" i="5" a="1"/>
  <c r="I578" i="5" s="1"/>
  <c r="H578" i="5" a="1"/>
  <c r="H578" i="5"/>
  <c r="N577" i="5" a="1"/>
  <c r="N577" i="5" s="1"/>
  <c r="M577" i="5"/>
  <c r="K577" i="5" a="1"/>
  <c r="K577" i="5" s="1"/>
  <c r="J577" i="5" a="1"/>
  <c r="J577" i="5" s="1"/>
  <c r="I577" i="5" a="1"/>
  <c r="I577" i="5" s="1"/>
  <c r="H577" i="5" a="1"/>
  <c r="H577" i="5" s="1"/>
  <c r="N576" i="5" a="1"/>
  <c r="N576" i="5"/>
  <c r="M576" i="5"/>
  <c r="K576" i="5" a="1"/>
  <c r="K576" i="5" s="1"/>
  <c r="J576" i="5" a="1"/>
  <c r="J576" i="5" s="1"/>
  <c r="I576" i="5" a="1"/>
  <c r="I576" i="5" s="1"/>
  <c r="H576" i="5" a="1"/>
  <c r="H576" i="5" s="1"/>
  <c r="N575" i="5" a="1"/>
  <c r="N575" i="5" s="1"/>
  <c r="M575" i="5"/>
  <c r="K575" i="5" a="1"/>
  <c r="K575" i="5" s="1"/>
  <c r="J575" i="5" a="1"/>
  <c r="J575" i="5"/>
  <c r="I575" i="5" a="1"/>
  <c r="I575" i="5" s="1"/>
  <c r="H575" i="5" a="1"/>
  <c r="H575" i="5" s="1"/>
  <c r="N574" i="5" a="1"/>
  <c r="N574" i="5" s="1"/>
  <c r="M574" i="5"/>
  <c r="K574" i="5" a="1"/>
  <c r="K574" i="5" s="1"/>
  <c r="J574" i="5" a="1"/>
  <c r="J574" i="5" s="1"/>
  <c r="I574" i="5" a="1"/>
  <c r="I574" i="5" s="1"/>
  <c r="H574" i="5" a="1"/>
  <c r="H574" i="5" s="1"/>
  <c r="M573" i="5"/>
  <c r="N573" i="5" s="1" a="1"/>
  <c r="N573" i="5" s="1"/>
  <c r="K573" i="5" a="1"/>
  <c r="K573" i="5" s="1"/>
  <c r="J573" i="5" a="1"/>
  <c r="J573" i="5" s="1"/>
  <c r="I573" i="5" a="1"/>
  <c r="I573" i="5" s="1"/>
  <c r="H573" i="5" a="1"/>
  <c r="H573" i="5"/>
  <c r="M572" i="5"/>
  <c r="N572" i="5" s="1" a="1"/>
  <c r="N572" i="5" s="1"/>
  <c r="K572" i="5" a="1"/>
  <c r="K572" i="5" s="1"/>
  <c r="J572" i="5" a="1"/>
  <c r="J572" i="5" s="1"/>
  <c r="I572" i="5" a="1"/>
  <c r="I572" i="5"/>
  <c r="H572" i="5" a="1"/>
  <c r="H572" i="5" s="1"/>
  <c r="M571" i="5"/>
  <c r="N571" i="5" s="1" a="1"/>
  <c r="N571" i="5" s="1"/>
  <c r="K571" i="5" a="1"/>
  <c r="K571" i="5" s="1"/>
  <c r="J571" i="5" a="1"/>
  <c r="J571" i="5" s="1"/>
  <c r="I571" i="5" a="1"/>
  <c r="I571" i="5" s="1"/>
  <c r="H571" i="5" a="1"/>
  <c r="H571" i="5"/>
  <c r="M570" i="5"/>
  <c r="N570" i="5" s="1" a="1"/>
  <c r="N570" i="5" s="1"/>
  <c r="K570" i="5" a="1"/>
  <c r="K570" i="5"/>
  <c r="J570" i="5" a="1"/>
  <c r="J570" i="5"/>
  <c r="I570" i="5" a="1"/>
  <c r="I570" i="5" s="1"/>
  <c r="H570" i="5" a="1"/>
  <c r="H570" i="5"/>
  <c r="N569" i="5" a="1"/>
  <c r="N569" i="5" s="1"/>
  <c r="M569" i="5"/>
  <c r="K569" i="5" a="1"/>
  <c r="K569" i="5" s="1"/>
  <c r="J569" i="5" a="1"/>
  <c r="J569" i="5" s="1"/>
  <c r="I569" i="5" a="1"/>
  <c r="I569" i="5" s="1"/>
  <c r="H569" i="5" a="1"/>
  <c r="H569" i="5" s="1"/>
  <c r="N568" i="5"/>
  <c r="M568" i="5"/>
  <c r="N568" i="5" s="1" a="1"/>
  <c r="K568" i="5" a="1"/>
  <c r="K568" i="5"/>
  <c r="J568" i="5" a="1"/>
  <c r="J568" i="5"/>
  <c r="I568" i="5" a="1"/>
  <c r="I568" i="5" s="1"/>
  <c r="H568" i="5" a="1"/>
  <c r="H568" i="5" s="1"/>
  <c r="M567" i="5"/>
  <c r="N567" i="5" s="1" a="1"/>
  <c r="N567" i="5" s="1"/>
  <c r="K567" i="5" a="1"/>
  <c r="K567" i="5" s="1"/>
  <c r="J567" i="5" a="1"/>
  <c r="J567" i="5" s="1"/>
  <c r="I567" i="5" a="1"/>
  <c r="I567" i="5" s="1"/>
  <c r="H567" i="5" a="1"/>
  <c r="H567" i="5" s="1"/>
  <c r="M566" i="5"/>
  <c r="N566" i="5" s="1" a="1"/>
  <c r="N566" i="5" s="1"/>
  <c r="K566" i="5" a="1"/>
  <c r="K566" i="5" s="1"/>
  <c r="J566" i="5" a="1"/>
  <c r="J566" i="5" s="1"/>
  <c r="I566" i="5" a="1"/>
  <c r="I566" i="5" s="1"/>
  <c r="H566" i="5" a="1"/>
  <c r="H566" i="5" s="1"/>
  <c r="M565" i="5"/>
  <c r="N565" i="5" s="1" a="1"/>
  <c r="N565" i="5" s="1"/>
  <c r="K565" i="5" a="1"/>
  <c r="K565" i="5" s="1"/>
  <c r="J565" i="5" a="1"/>
  <c r="J565" i="5"/>
  <c r="I565" i="5" a="1"/>
  <c r="I565" i="5"/>
  <c r="H565" i="5" a="1"/>
  <c r="H565" i="5"/>
  <c r="N564" i="5" a="1"/>
  <c r="N564" i="5" s="1"/>
  <c r="M564" i="5"/>
  <c r="K564" i="5" a="1"/>
  <c r="K564" i="5"/>
  <c r="J564" i="5" a="1"/>
  <c r="J564" i="5" s="1"/>
  <c r="I564" i="5" a="1"/>
  <c r="I564" i="5" s="1"/>
  <c r="H564" i="5" a="1"/>
  <c r="H564" i="5"/>
  <c r="M563" i="5"/>
  <c r="N563" i="5" s="1" a="1"/>
  <c r="N563" i="5" s="1"/>
  <c r="K563" i="5" a="1"/>
  <c r="K563" i="5" s="1"/>
  <c r="J563" i="5" a="1"/>
  <c r="J563" i="5" s="1"/>
  <c r="I563" i="5" a="1"/>
  <c r="I563" i="5" s="1"/>
  <c r="H563" i="5" a="1"/>
  <c r="H563" i="5"/>
  <c r="M562" i="5"/>
  <c r="N562" i="5" s="1" a="1"/>
  <c r="N562" i="5" s="1"/>
  <c r="K562" i="5" a="1"/>
  <c r="K562" i="5" s="1"/>
  <c r="J562" i="5" a="1"/>
  <c r="J562" i="5" s="1"/>
  <c r="I562" i="5" a="1"/>
  <c r="I562" i="5" s="1"/>
  <c r="H562" i="5" a="1"/>
  <c r="H562" i="5"/>
  <c r="N561" i="5" a="1"/>
  <c r="N561" i="5" s="1"/>
  <c r="M561" i="5"/>
  <c r="K561" i="5" a="1"/>
  <c r="K561" i="5" s="1"/>
  <c r="J561" i="5" a="1"/>
  <c r="J561" i="5" s="1"/>
  <c r="I561" i="5" a="1"/>
  <c r="I561" i="5"/>
  <c r="H561" i="5" a="1"/>
  <c r="H561" i="5"/>
  <c r="N560" i="5" a="1"/>
  <c r="N560" i="5" s="1"/>
  <c r="M560" i="5"/>
  <c r="K560" i="5" a="1"/>
  <c r="K560" i="5" s="1"/>
  <c r="J560" i="5" a="1"/>
  <c r="J560" i="5" s="1"/>
  <c r="I560" i="5" a="1"/>
  <c r="I560" i="5" s="1"/>
  <c r="H560" i="5" a="1"/>
  <c r="H560" i="5" s="1"/>
  <c r="N559" i="5"/>
  <c r="M559" i="5"/>
  <c r="N559" i="5" s="1" a="1"/>
  <c r="K559" i="5" a="1"/>
  <c r="K559" i="5" s="1"/>
  <c r="J559" i="5" a="1"/>
  <c r="J559" i="5" s="1"/>
  <c r="I559" i="5" a="1"/>
  <c r="I559" i="5" s="1"/>
  <c r="H559" i="5" a="1"/>
  <c r="H559" i="5" s="1"/>
  <c r="M558" i="5"/>
  <c r="N558" i="5" s="1" a="1"/>
  <c r="N558" i="5" s="1"/>
  <c r="K558" i="5" a="1"/>
  <c r="K558" i="5" s="1"/>
  <c r="J558" i="5" a="1"/>
  <c r="J558" i="5" s="1"/>
  <c r="I558" i="5" a="1"/>
  <c r="I558" i="5" s="1"/>
  <c r="H558" i="5" a="1"/>
  <c r="H558" i="5" s="1"/>
  <c r="N557" i="5" a="1"/>
  <c r="N557" i="5" s="1"/>
  <c r="M557" i="5"/>
  <c r="K557" i="5" a="1"/>
  <c r="K557" i="5" s="1"/>
  <c r="J557" i="5" a="1"/>
  <c r="J557" i="5" s="1"/>
  <c r="I557" i="5" a="1"/>
  <c r="I557" i="5"/>
  <c r="H557" i="5" a="1"/>
  <c r="H557" i="5" s="1"/>
  <c r="N556" i="5"/>
  <c r="M556" i="5"/>
  <c r="N556" i="5" s="1" a="1"/>
  <c r="K556" i="5" a="1"/>
  <c r="K556" i="5"/>
  <c r="J556" i="5" a="1"/>
  <c r="J556" i="5" s="1"/>
  <c r="I556" i="5" a="1"/>
  <c r="I556" i="5" s="1"/>
  <c r="H556" i="5" a="1"/>
  <c r="H556" i="5" s="1"/>
  <c r="M555" i="5"/>
  <c r="N555" i="5" s="1" a="1"/>
  <c r="N555" i="5" s="1"/>
  <c r="K555" i="5" a="1"/>
  <c r="K555" i="5" s="1"/>
  <c r="J555" i="5" a="1"/>
  <c r="J555" i="5"/>
  <c r="I555" i="5" a="1"/>
  <c r="I555" i="5" s="1"/>
  <c r="H555" i="5" a="1"/>
  <c r="H555" i="5" s="1"/>
  <c r="N554" i="5" a="1"/>
  <c r="N554" i="5" s="1"/>
  <c r="M554" i="5"/>
  <c r="K554" i="5" a="1"/>
  <c r="K554" i="5" s="1"/>
  <c r="J554" i="5" a="1"/>
  <c r="J554" i="5" s="1"/>
  <c r="I554" i="5" a="1"/>
  <c r="I554" i="5" s="1"/>
  <c r="H554" i="5" a="1"/>
  <c r="H554" i="5" s="1"/>
  <c r="N553" i="5" a="1"/>
  <c r="N553" i="5" s="1"/>
  <c r="M553" i="5"/>
  <c r="K553" i="5" a="1"/>
  <c r="K553" i="5"/>
  <c r="J553" i="5" a="1"/>
  <c r="J553" i="5" s="1"/>
  <c r="I553" i="5" a="1"/>
  <c r="I553" i="5" s="1"/>
  <c r="H553" i="5" a="1"/>
  <c r="H553" i="5" s="1"/>
  <c r="N552" i="5" a="1"/>
  <c r="N552" i="5" s="1"/>
  <c r="M552" i="5"/>
  <c r="K552" i="5" a="1"/>
  <c r="K552" i="5" s="1"/>
  <c r="J552" i="5" a="1"/>
  <c r="J552" i="5" s="1"/>
  <c r="I552" i="5" a="1"/>
  <c r="I552" i="5" s="1"/>
  <c r="H552" i="5" a="1"/>
  <c r="H552" i="5" s="1"/>
  <c r="N551" i="5" a="1"/>
  <c r="N551" i="5" s="1"/>
  <c r="M551" i="5"/>
  <c r="K551" i="5" a="1"/>
  <c r="K551" i="5" s="1"/>
  <c r="J551" i="5" a="1"/>
  <c r="J551" i="5" s="1"/>
  <c r="I551" i="5" a="1"/>
  <c r="I551" i="5" s="1"/>
  <c r="H551" i="5" a="1"/>
  <c r="H551" i="5" s="1"/>
  <c r="M550" i="5"/>
  <c r="N550" i="5" s="1" a="1"/>
  <c r="N550" i="5" s="1"/>
  <c r="K550" i="5" a="1"/>
  <c r="K550" i="5" s="1"/>
  <c r="J550" i="5" a="1"/>
  <c r="J550" i="5" s="1"/>
  <c r="I550" i="5" a="1"/>
  <c r="I550" i="5" s="1"/>
  <c r="H550" i="5" a="1"/>
  <c r="H550" i="5"/>
  <c r="M549" i="5"/>
  <c r="N549" i="5" s="1" a="1"/>
  <c r="N549" i="5" s="1"/>
  <c r="K549" i="5" a="1"/>
  <c r="K549" i="5" s="1"/>
  <c r="J549" i="5" a="1"/>
  <c r="J549" i="5" s="1"/>
  <c r="I549" i="5" a="1"/>
  <c r="I549" i="5" s="1"/>
  <c r="H549" i="5" a="1"/>
  <c r="H549" i="5" s="1"/>
  <c r="N548" i="5" a="1"/>
  <c r="N548" i="5" s="1"/>
  <c r="M548" i="5"/>
  <c r="K548" i="5" a="1"/>
  <c r="K548" i="5"/>
  <c r="J548" i="5" a="1"/>
  <c r="J548" i="5" s="1"/>
  <c r="I548" i="5" a="1"/>
  <c r="I548" i="5"/>
  <c r="H548" i="5" a="1"/>
  <c r="H548" i="5" s="1"/>
  <c r="M547" i="5"/>
  <c r="N547" i="5" s="1" a="1"/>
  <c r="N547" i="5" s="1"/>
  <c r="K547" i="5" a="1"/>
  <c r="K547" i="5" s="1"/>
  <c r="J547" i="5" a="1"/>
  <c r="J547" i="5" s="1"/>
  <c r="I547" i="5" a="1"/>
  <c r="I547" i="5" s="1"/>
  <c r="H547" i="5" a="1"/>
  <c r="H547" i="5" s="1"/>
  <c r="M546" i="5"/>
  <c r="N546" i="5" s="1" a="1"/>
  <c r="N546" i="5" s="1"/>
  <c r="K546" i="5" a="1"/>
  <c r="K546" i="5" s="1"/>
  <c r="J546" i="5" a="1"/>
  <c r="J546" i="5"/>
  <c r="I546" i="5" a="1"/>
  <c r="I546" i="5" s="1"/>
  <c r="H546" i="5" a="1"/>
  <c r="H546" i="5" s="1"/>
  <c r="N545" i="5" a="1"/>
  <c r="N545" i="5" s="1"/>
  <c r="M545" i="5"/>
  <c r="K545" i="5" a="1"/>
  <c r="K545" i="5"/>
  <c r="J545" i="5" a="1"/>
  <c r="J545" i="5" s="1"/>
  <c r="I545" i="5" a="1"/>
  <c r="I545" i="5"/>
  <c r="H545" i="5" a="1"/>
  <c r="H545" i="5" s="1"/>
  <c r="N544" i="5" a="1"/>
  <c r="N544" i="5" s="1"/>
  <c r="M544" i="5"/>
  <c r="K544" i="5" a="1"/>
  <c r="K544" i="5" s="1"/>
  <c r="J544" i="5" a="1"/>
  <c r="J544" i="5" s="1"/>
  <c r="I544" i="5" a="1"/>
  <c r="I544" i="5" s="1"/>
  <c r="H544" i="5" a="1"/>
  <c r="H544" i="5"/>
  <c r="M543" i="5"/>
  <c r="N543" i="5" s="1" a="1"/>
  <c r="N543" i="5" s="1"/>
  <c r="K543" i="5" a="1"/>
  <c r="K543" i="5"/>
  <c r="J543" i="5" a="1"/>
  <c r="J543" i="5" s="1"/>
  <c r="I543" i="5" a="1"/>
  <c r="I543" i="5" s="1"/>
  <c r="H543" i="5" a="1"/>
  <c r="H543" i="5" s="1"/>
  <c r="N542" i="5" a="1"/>
  <c r="N542" i="5" s="1"/>
  <c r="M542" i="5"/>
  <c r="K542" i="5" a="1"/>
  <c r="K542" i="5" s="1"/>
  <c r="J542" i="5" a="1"/>
  <c r="J542" i="5" s="1"/>
  <c r="I542" i="5" a="1"/>
  <c r="I542" i="5"/>
  <c r="H542" i="5" a="1"/>
  <c r="H542" i="5"/>
  <c r="M541" i="5"/>
  <c r="N541" i="5" s="1" a="1"/>
  <c r="N541" i="5" s="1"/>
  <c r="K541" i="5" a="1"/>
  <c r="K541" i="5" s="1"/>
  <c r="J541" i="5" a="1"/>
  <c r="J541" i="5" s="1"/>
  <c r="I541" i="5" a="1"/>
  <c r="I541" i="5" s="1"/>
  <c r="H541" i="5" a="1"/>
  <c r="H541" i="5" s="1"/>
  <c r="M540" i="5"/>
  <c r="N540" i="5" s="1" a="1"/>
  <c r="N540" i="5" s="1"/>
  <c r="K540" i="5" a="1"/>
  <c r="K540" i="5" s="1"/>
  <c r="J540" i="5" a="1"/>
  <c r="J540" i="5" s="1"/>
  <c r="I540" i="5" a="1"/>
  <c r="I540" i="5" s="1"/>
  <c r="H540" i="5" a="1"/>
  <c r="H540" i="5" s="1"/>
  <c r="M539" i="5"/>
  <c r="N539" i="5" s="1" a="1"/>
  <c r="N539" i="5" s="1"/>
  <c r="K539" i="5" a="1"/>
  <c r="K539" i="5" s="1"/>
  <c r="J539" i="5" a="1"/>
  <c r="J539" i="5" s="1"/>
  <c r="I539" i="5" a="1"/>
  <c r="I539" i="5"/>
  <c r="H539" i="5" a="1"/>
  <c r="H539" i="5" s="1"/>
  <c r="N538" i="5" a="1"/>
  <c r="N538" i="5" s="1"/>
  <c r="M538" i="5"/>
  <c r="K538" i="5" a="1"/>
  <c r="K538" i="5"/>
  <c r="J538" i="5" a="1"/>
  <c r="J538" i="5" s="1"/>
  <c r="I538" i="5" a="1"/>
  <c r="I538" i="5" s="1"/>
  <c r="H538" i="5" a="1"/>
  <c r="H538" i="5"/>
  <c r="N537" i="5" a="1"/>
  <c r="N537" i="5" s="1"/>
  <c r="M537" i="5"/>
  <c r="K537" i="5" a="1"/>
  <c r="K537" i="5" s="1"/>
  <c r="J537" i="5" a="1"/>
  <c r="J537" i="5" s="1"/>
  <c r="I537" i="5" a="1"/>
  <c r="I537" i="5" s="1"/>
  <c r="H537" i="5" a="1"/>
  <c r="H537" i="5" s="1"/>
  <c r="M536" i="5"/>
  <c r="N536" i="5" s="1" a="1"/>
  <c r="N536" i="5" s="1"/>
  <c r="K536" i="5" a="1"/>
  <c r="K536" i="5" s="1"/>
  <c r="J536" i="5" a="1"/>
  <c r="J536" i="5" s="1"/>
  <c r="I536" i="5" a="1"/>
  <c r="I536" i="5" s="1"/>
  <c r="H536" i="5" a="1"/>
  <c r="H536" i="5" s="1"/>
  <c r="M535" i="5"/>
  <c r="N535" i="5" s="1" a="1"/>
  <c r="N535" i="5" s="1"/>
  <c r="K535" i="5" a="1"/>
  <c r="K535" i="5" s="1"/>
  <c r="J535" i="5" a="1"/>
  <c r="J535" i="5" s="1"/>
  <c r="I535" i="5" a="1"/>
  <c r="I535" i="5" s="1"/>
  <c r="H535" i="5" a="1"/>
  <c r="H535" i="5" s="1"/>
  <c r="M534" i="5"/>
  <c r="N534" i="5" s="1" a="1"/>
  <c r="N534" i="5" s="1"/>
  <c r="K534" i="5" a="1"/>
  <c r="K534" i="5" s="1"/>
  <c r="J534" i="5" a="1"/>
  <c r="J534" i="5" s="1"/>
  <c r="I534" i="5" a="1"/>
  <c r="I534" i="5" s="1"/>
  <c r="H534" i="5" a="1"/>
  <c r="H534" i="5" s="1"/>
  <c r="N533" i="5" a="1"/>
  <c r="N533" i="5" s="1"/>
  <c r="M533" i="5"/>
  <c r="K533" i="5" a="1"/>
  <c r="K533" i="5"/>
  <c r="J533" i="5" a="1"/>
  <c r="J533" i="5" s="1"/>
  <c r="I533" i="5" a="1"/>
  <c r="I533" i="5" s="1"/>
  <c r="H533" i="5" a="1"/>
  <c r="H533" i="5" s="1"/>
  <c r="M532" i="5"/>
  <c r="N532" i="5" s="1" a="1"/>
  <c r="N532" i="5" s="1"/>
  <c r="K532" i="5" a="1"/>
  <c r="K532" i="5"/>
  <c r="J532" i="5" a="1"/>
  <c r="J532" i="5" s="1"/>
  <c r="I532" i="5" a="1"/>
  <c r="I532" i="5" s="1"/>
  <c r="H532" i="5" a="1"/>
  <c r="H532" i="5" s="1"/>
  <c r="M531" i="5"/>
  <c r="N531" i="5" s="1" a="1"/>
  <c r="N531" i="5" s="1"/>
  <c r="K531" i="5" a="1"/>
  <c r="K531" i="5"/>
  <c r="J531" i="5" a="1"/>
  <c r="J531" i="5" s="1"/>
  <c r="I531" i="5" a="1"/>
  <c r="I531" i="5"/>
  <c r="H531" i="5" a="1"/>
  <c r="H531" i="5"/>
  <c r="M530" i="5"/>
  <c r="N530" i="5" s="1" a="1"/>
  <c r="N530" i="5" s="1"/>
  <c r="K530" i="5" a="1"/>
  <c r="K530" i="5" s="1"/>
  <c r="J530" i="5" a="1"/>
  <c r="J530" i="5" s="1"/>
  <c r="I530" i="5" a="1"/>
  <c r="I530" i="5" s="1"/>
  <c r="H530" i="5" a="1"/>
  <c r="H530" i="5" s="1"/>
  <c r="N529" i="5" a="1"/>
  <c r="N529" i="5" s="1"/>
  <c r="M529" i="5"/>
  <c r="K529" i="5" a="1"/>
  <c r="K529" i="5"/>
  <c r="J529" i="5" a="1"/>
  <c r="J529" i="5" s="1"/>
  <c r="I529" i="5" a="1"/>
  <c r="I529" i="5" s="1"/>
  <c r="H529" i="5" a="1"/>
  <c r="H529" i="5"/>
  <c r="M528" i="5"/>
  <c r="N528" i="5" s="1" a="1"/>
  <c r="N528" i="5" s="1"/>
  <c r="K528" i="5" a="1"/>
  <c r="K528" i="5"/>
  <c r="J528" i="5" a="1"/>
  <c r="J528" i="5" s="1"/>
  <c r="I528" i="5" a="1"/>
  <c r="I528" i="5"/>
  <c r="H528" i="5" a="1"/>
  <c r="H528" i="5" s="1"/>
  <c r="N527" i="5" a="1"/>
  <c r="N527" i="5" s="1"/>
  <c r="M527" i="5"/>
  <c r="K527" i="5" a="1"/>
  <c r="K527" i="5" s="1"/>
  <c r="J527" i="5" a="1"/>
  <c r="J527" i="5" s="1"/>
  <c r="I527" i="5" a="1"/>
  <c r="I527" i="5" s="1"/>
  <c r="H527" i="5" a="1"/>
  <c r="H527" i="5" s="1"/>
  <c r="M526" i="5"/>
  <c r="N526" i="5" s="1" a="1"/>
  <c r="N526" i="5" s="1"/>
  <c r="K526" i="5" a="1"/>
  <c r="K526" i="5" s="1"/>
  <c r="J526" i="5" a="1"/>
  <c r="J526" i="5" s="1"/>
  <c r="I526" i="5" a="1"/>
  <c r="I526" i="5" s="1"/>
  <c r="H526" i="5" a="1"/>
  <c r="H526" i="5"/>
  <c r="M525" i="5"/>
  <c r="N525" i="5" s="1" a="1"/>
  <c r="N525" i="5" s="1"/>
  <c r="K525" i="5" a="1"/>
  <c r="K525" i="5" s="1"/>
  <c r="J525" i="5" a="1"/>
  <c r="J525" i="5" s="1"/>
  <c r="I525" i="5" a="1"/>
  <c r="I525" i="5" s="1"/>
  <c r="H525" i="5" a="1"/>
  <c r="H525" i="5" s="1"/>
  <c r="N524" i="5" a="1"/>
  <c r="N524" i="5" s="1"/>
  <c r="M524" i="5"/>
  <c r="K524" i="5" a="1"/>
  <c r="K524" i="5" s="1"/>
  <c r="J524" i="5" a="1"/>
  <c r="J524" i="5" s="1"/>
  <c r="I524" i="5" a="1"/>
  <c r="I524" i="5" s="1"/>
  <c r="H524" i="5" a="1"/>
  <c r="H524" i="5" s="1"/>
  <c r="M523" i="5"/>
  <c r="N523" i="5" s="1" a="1"/>
  <c r="N523" i="5" s="1"/>
  <c r="K523" i="5" a="1"/>
  <c r="K523" i="5" s="1"/>
  <c r="J523" i="5" a="1"/>
  <c r="J523" i="5" s="1"/>
  <c r="I523" i="5" a="1"/>
  <c r="I523" i="5" s="1"/>
  <c r="H523" i="5" a="1"/>
  <c r="H523" i="5" s="1"/>
  <c r="M522" i="5"/>
  <c r="N522" i="5" s="1" a="1"/>
  <c r="N522" i="5" s="1"/>
  <c r="K522" i="5" a="1"/>
  <c r="K522" i="5"/>
  <c r="J522" i="5" a="1"/>
  <c r="J522" i="5"/>
  <c r="I522" i="5" a="1"/>
  <c r="I522" i="5"/>
  <c r="H522" i="5" a="1"/>
  <c r="H522" i="5" s="1"/>
  <c r="M521" i="5"/>
  <c r="N521" i="5" s="1" a="1"/>
  <c r="N521" i="5" s="1"/>
  <c r="K521" i="5" a="1"/>
  <c r="K521" i="5"/>
  <c r="J521" i="5" a="1"/>
  <c r="J521" i="5"/>
  <c r="I521" i="5" a="1"/>
  <c r="I521" i="5" s="1"/>
  <c r="H521" i="5" a="1"/>
  <c r="H521" i="5" s="1"/>
  <c r="N520" i="5" a="1"/>
  <c r="N520" i="5" s="1"/>
  <c r="M520" i="5"/>
  <c r="K520" i="5" a="1"/>
  <c r="K520" i="5" s="1"/>
  <c r="J520" i="5" a="1"/>
  <c r="J520" i="5"/>
  <c r="I520" i="5" a="1"/>
  <c r="I520" i="5" s="1"/>
  <c r="H520" i="5" a="1"/>
  <c r="H520" i="5" s="1"/>
  <c r="M519" i="5"/>
  <c r="N519" i="5" s="1" a="1"/>
  <c r="N519" i="5" s="1"/>
  <c r="K519" i="5" a="1"/>
  <c r="K519" i="5"/>
  <c r="J519" i="5" a="1"/>
  <c r="J519" i="5" s="1"/>
  <c r="I519" i="5" a="1"/>
  <c r="I519" i="5" s="1"/>
  <c r="H519" i="5" a="1"/>
  <c r="H519" i="5" s="1"/>
  <c r="M518" i="5"/>
  <c r="N518" i="5" s="1" a="1"/>
  <c r="N518" i="5" s="1"/>
  <c r="K518" i="5" a="1"/>
  <c r="K518" i="5" s="1"/>
  <c r="J518" i="5" a="1"/>
  <c r="J518" i="5"/>
  <c r="I518" i="5" a="1"/>
  <c r="I518" i="5" s="1"/>
  <c r="H518" i="5" a="1"/>
  <c r="H518" i="5" s="1"/>
  <c r="M517" i="5"/>
  <c r="N517" i="5" s="1" a="1"/>
  <c r="N517" i="5" s="1"/>
  <c r="K517" i="5" a="1"/>
  <c r="K517" i="5" s="1"/>
  <c r="J517" i="5" a="1"/>
  <c r="J517" i="5" s="1"/>
  <c r="I517" i="5" a="1"/>
  <c r="I517" i="5" s="1"/>
  <c r="H517" i="5" a="1"/>
  <c r="H517" i="5" s="1"/>
  <c r="M516" i="5"/>
  <c r="N516" i="5" s="1" a="1"/>
  <c r="N516" i="5" s="1"/>
  <c r="K516" i="5" a="1"/>
  <c r="K516" i="5"/>
  <c r="J516" i="5" a="1"/>
  <c r="J516" i="5" s="1"/>
  <c r="I516" i="5" a="1"/>
  <c r="I516" i="5"/>
  <c r="H516" i="5" a="1"/>
  <c r="H516" i="5" s="1"/>
  <c r="M515" i="5"/>
  <c r="N515" i="5" s="1" a="1"/>
  <c r="N515" i="5" s="1"/>
  <c r="K515" i="5" a="1"/>
  <c r="K515" i="5" s="1"/>
  <c r="J515" i="5" a="1"/>
  <c r="J515" i="5" s="1"/>
  <c r="I515" i="5" a="1"/>
  <c r="I515" i="5" s="1"/>
  <c r="H515" i="5" a="1"/>
  <c r="H515" i="5"/>
  <c r="M514" i="5"/>
  <c r="N514" i="5" s="1" a="1"/>
  <c r="N514" i="5" s="1"/>
  <c r="K514" i="5" a="1"/>
  <c r="K514" i="5" s="1"/>
  <c r="J514" i="5" a="1"/>
  <c r="J514" i="5"/>
  <c r="I514" i="5" a="1"/>
  <c r="I514" i="5" s="1"/>
  <c r="H514" i="5" a="1"/>
  <c r="H514" i="5"/>
  <c r="M513" i="5"/>
  <c r="N513" i="5" s="1" a="1"/>
  <c r="N513" i="5" s="1"/>
  <c r="K513" i="5" a="1"/>
  <c r="K513" i="5" s="1"/>
  <c r="J513" i="5" a="1"/>
  <c r="J513" i="5" s="1"/>
  <c r="I513" i="5" a="1"/>
  <c r="I513" i="5" s="1"/>
  <c r="H513" i="5" a="1"/>
  <c r="H513" i="5" s="1"/>
  <c r="N512" i="5"/>
  <c r="M512" i="5"/>
  <c r="N512" i="5" s="1" a="1"/>
  <c r="K512" i="5" a="1"/>
  <c r="K512" i="5"/>
  <c r="J512" i="5" a="1"/>
  <c r="J512" i="5" s="1"/>
  <c r="I512" i="5" a="1"/>
  <c r="I512" i="5"/>
  <c r="H512" i="5" a="1"/>
  <c r="H512" i="5" s="1"/>
  <c r="M511" i="5"/>
  <c r="N511" i="5" s="1" a="1"/>
  <c r="N511" i="5" s="1"/>
  <c r="K511" i="5" a="1"/>
  <c r="K511" i="5" s="1"/>
  <c r="J511" i="5" a="1"/>
  <c r="J511" i="5" s="1"/>
  <c r="I511" i="5" a="1"/>
  <c r="I511" i="5" s="1"/>
  <c r="H511" i="5" a="1"/>
  <c r="H511" i="5" s="1"/>
  <c r="M510" i="5"/>
  <c r="N510" i="5" s="1" a="1"/>
  <c r="N510" i="5" s="1"/>
  <c r="K510" i="5" a="1"/>
  <c r="K510" i="5" s="1"/>
  <c r="J510" i="5" a="1"/>
  <c r="J510" i="5"/>
  <c r="I510" i="5" a="1"/>
  <c r="I510" i="5" s="1"/>
  <c r="H510" i="5" a="1"/>
  <c r="H510" i="5" s="1"/>
  <c r="N509" i="5" a="1"/>
  <c r="N509" i="5" s="1"/>
  <c r="M509" i="5"/>
  <c r="K509" i="5" a="1"/>
  <c r="K509" i="5" s="1"/>
  <c r="J509" i="5" a="1"/>
  <c r="J509" i="5" s="1"/>
  <c r="L509" i="5" s="1"/>
  <c r="I509" i="5" a="1"/>
  <c r="I509" i="5" s="1"/>
  <c r="H509" i="5" a="1"/>
  <c r="H509" i="5" s="1"/>
  <c r="N508" i="5" a="1"/>
  <c r="N508" i="5" s="1"/>
  <c r="M508" i="5"/>
  <c r="K508" i="5" a="1"/>
  <c r="K508" i="5" s="1"/>
  <c r="J508" i="5" a="1"/>
  <c r="J508" i="5" s="1"/>
  <c r="L508" i="5" s="1"/>
  <c r="I508" i="5" a="1"/>
  <c r="I508" i="5" s="1"/>
  <c r="H508" i="5" a="1"/>
  <c r="H508" i="5" s="1"/>
  <c r="N507" i="5" a="1"/>
  <c r="N507" i="5" s="1"/>
  <c r="M507" i="5"/>
  <c r="K507" i="5" a="1"/>
  <c r="K507" i="5"/>
  <c r="J507" i="5" a="1"/>
  <c r="J507" i="5" s="1"/>
  <c r="I507" i="5" a="1"/>
  <c r="I507" i="5" s="1"/>
  <c r="H507" i="5" a="1"/>
  <c r="H507" i="5" s="1"/>
  <c r="N506" i="5" a="1"/>
  <c r="N506" i="5" s="1"/>
  <c r="M506" i="5"/>
  <c r="K506" i="5" a="1"/>
  <c r="K506" i="5"/>
  <c r="J506" i="5" a="1"/>
  <c r="J506" i="5" s="1"/>
  <c r="I506" i="5" a="1"/>
  <c r="I506" i="5" s="1"/>
  <c r="H506" i="5" a="1"/>
  <c r="H506" i="5" s="1"/>
  <c r="N505" i="5" a="1"/>
  <c r="N505" i="5" s="1"/>
  <c r="M505" i="5"/>
  <c r="K505" i="5" a="1"/>
  <c r="K505" i="5"/>
  <c r="J505" i="5" a="1"/>
  <c r="J505" i="5" s="1"/>
  <c r="I505" i="5" a="1"/>
  <c r="I505" i="5" s="1"/>
  <c r="H505" i="5" a="1"/>
  <c r="H505" i="5" s="1"/>
  <c r="M504" i="5"/>
  <c r="N504" i="5" s="1" a="1"/>
  <c r="N504" i="5" s="1"/>
  <c r="K504" i="5" a="1"/>
  <c r="K504" i="5" s="1"/>
  <c r="J504" i="5" a="1"/>
  <c r="J504" i="5" s="1"/>
  <c r="I504" i="5" a="1"/>
  <c r="I504" i="5" s="1"/>
  <c r="H504" i="5" a="1"/>
  <c r="H504" i="5" s="1"/>
  <c r="N503" i="5" a="1"/>
  <c r="N503" i="5" s="1"/>
  <c r="M503" i="5"/>
  <c r="K503" i="5" a="1"/>
  <c r="K503" i="5" s="1"/>
  <c r="J503" i="5" a="1"/>
  <c r="J503" i="5"/>
  <c r="I503" i="5" a="1"/>
  <c r="I503" i="5" s="1"/>
  <c r="H503" i="5" a="1"/>
  <c r="H503" i="5" s="1"/>
  <c r="N502" i="5" a="1"/>
  <c r="N502" i="5" s="1"/>
  <c r="M502" i="5"/>
  <c r="K502" i="5" a="1"/>
  <c r="K502" i="5"/>
  <c r="J502" i="5" a="1"/>
  <c r="J502" i="5" s="1"/>
  <c r="I502" i="5" a="1"/>
  <c r="I502" i="5" s="1"/>
  <c r="H502" i="5" a="1"/>
  <c r="H502" i="5" s="1"/>
  <c r="N501" i="5"/>
  <c r="M501" i="5"/>
  <c r="N501" i="5" s="1" a="1"/>
  <c r="K501" i="5" a="1"/>
  <c r="K501" i="5"/>
  <c r="J501" i="5" a="1"/>
  <c r="J501" i="5" s="1"/>
  <c r="I501" i="5" a="1"/>
  <c r="I501" i="5" s="1"/>
  <c r="H501" i="5" a="1"/>
  <c r="H501" i="5"/>
  <c r="M500" i="5"/>
  <c r="N500" i="5" s="1" a="1"/>
  <c r="N500" i="5" s="1"/>
  <c r="K500" i="5" a="1"/>
  <c r="K500" i="5" s="1"/>
  <c r="J500" i="5" a="1"/>
  <c r="J500" i="5" s="1"/>
  <c r="I500" i="5" a="1"/>
  <c r="I500" i="5" s="1"/>
  <c r="H500" i="5" a="1"/>
  <c r="H500" i="5" s="1"/>
  <c r="M499" i="5"/>
  <c r="N499" i="5" s="1" a="1"/>
  <c r="N499" i="5" s="1"/>
  <c r="K499" i="5" a="1"/>
  <c r="K499" i="5" s="1"/>
  <c r="J499" i="5" a="1"/>
  <c r="J499" i="5" s="1"/>
  <c r="I499" i="5" a="1"/>
  <c r="I499" i="5"/>
  <c r="H499" i="5" a="1"/>
  <c r="H499" i="5" s="1"/>
  <c r="M498" i="5"/>
  <c r="N498" i="5" s="1" a="1"/>
  <c r="N498" i="5" s="1"/>
  <c r="K498" i="5" a="1"/>
  <c r="K498" i="5" s="1"/>
  <c r="J498" i="5" a="1"/>
  <c r="J498" i="5" s="1"/>
  <c r="I498" i="5" a="1"/>
  <c r="I498" i="5"/>
  <c r="H498" i="5" a="1"/>
  <c r="H498" i="5" s="1"/>
  <c r="M497" i="5"/>
  <c r="N497" i="5" s="1" a="1"/>
  <c r="N497" i="5" s="1"/>
  <c r="K497" i="5" a="1"/>
  <c r="K497" i="5"/>
  <c r="J497" i="5" a="1"/>
  <c r="J497" i="5"/>
  <c r="I497" i="5" a="1"/>
  <c r="I497" i="5" s="1"/>
  <c r="H497" i="5" a="1"/>
  <c r="H497" i="5"/>
  <c r="M496" i="5"/>
  <c r="N496" i="5" s="1" a="1"/>
  <c r="N496" i="5" s="1"/>
  <c r="K496" i="5" a="1"/>
  <c r="K496" i="5" s="1"/>
  <c r="J496" i="5" a="1"/>
  <c r="J496" i="5" s="1"/>
  <c r="I496" i="5" a="1"/>
  <c r="I496" i="5" s="1"/>
  <c r="H496" i="5" a="1"/>
  <c r="H496" i="5"/>
  <c r="M495" i="5"/>
  <c r="N495" i="5" s="1" a="1"/>
  <c r="N495" i="5" s="1"/>
  <c r="K495" i="5" a="1"/>
  <c r="K495" i="5" s="1"/>
  <c r="J495" i="5" a="1"/>
  <c r="J495" i="5"/>
  <c r="L495" i="5" s="1"/>
  <c r="I495" i="5" a="1"/>
  <c r="I495" i="5" s="1"/>
  <c r="H495" i="5" a="1"/>
  <c r="H495" i="5" s="1"/>
  <c r="N494" i="5" a="1"/>
  <c r="N494" i="5" s="1"/>
  <c r="M494" i="5"/>
  <c r="K494" i="5" a="1"/>
  <c r="K494" i="5"/>
  <c r="J494" i="5" a="1"/>
  <c r="J494" i="5" s="1"/>
  <c r="I494" i="5" a="1"/>
  <c r="I494" i="5" s="1"/>
  <c r="H494" i="5" a="1"/>
  <c r="H494" i="5" s="1"/>
  <c r="M493" i="5"/>
  <c r="N493" i="5" s="1" a="1"/>
  <c r="N493" i="5" s="1"/>
  <c r="K493" i="5" a="1"/>
  <c r="K493" i="5" s="1"/>
  <c r="J493" i="5" a="1"/>
  <c r="J493" i="5"/>
  <c r="L493" i="5" s="1"/>
  <c r="I493" i="5" a="1"/>
  <c r="I493" i="5" s="1"/>
  <c r="H493" i="5" a="1"/>
  <c r="H493" i="5"/>
  <c r="M492" i="5"/>
  <c r="N492" i="5" s="1" a="1"/>
  <c r="N492" i="5" s="1"/>
  <c r="K492" i="5" a="1"/>
  <c r="K492" i="5" s="1"/>
  <c r="J492" i="5" a="1"/>
  <c r="J492" i="5" s="1"/>
  <c r="I492" i="5" a="1"/>
  <c r="I492" i="5" s="1"/>
  <c r="H492" i="5" a="1"/>
  <c r="H492" i="5" s="1"/>
  <c r="M491" i="5"/>
  <c r="N491" i="5" s="1" a="1"/>
  <c r="N491" i="5" s="1"/>
  <c r="K491" i="5" a="1"/>
  <c r="K491" i="5"/>
  <c r="J491" i="5" a="1"/>
  <c r="J491" i="5" s="1"/>
  <c r="I491" i="5" a="1"/>
  <c r="I491" i="5" s="1"/>
  <c r="H491" i="5" a="1"/>
  <c r="H491" i="5" s="1"/>
  <c r="M490" i="5"/>
  <c r="N490" i="5" s="1" a="1"/>
  <c r="N490" i="5" s="1"/>
  <c r="K490" i="5" a="1"/>
  <c r="K490" i="5"/>
  <c r="J490" i="5" a="1"/>
  <c r="J490" i="5" s="1"/>
  <c r="I490" i="5" a="1"/>
  <c r="I490" i="5" s="1"/>
  <c r="H490" i="5" a="1"/>
  <c r="H490" i="5" s="1"/>
  <c r="M489" i="5"/>
  <c r="N489" i="5" s="1" a="1"/>
  <c r="N489" i="5" s="1"/>
  <c r="K489" i="5" a="1"/>
  <c r="K489" i="5"/>
  <c r="J489" i="5" a="1"/>
  <c r="J489" i="5" s="1"/>
  <c r="I489" i="5" a="1"/>
  <c r="I489" i="5"/>
  <c r="H489" i="5" a="1"/>
  <c r="H489" i="5" s="1"/>
  <c r="N488" i="5" a="1"/>
  <c r="N488" i="5" s="1"/>
  <c r="M488" i="5"/>
  <c r="K488" i="5" a="1"/>
  <c r="K488" i="5" s="1"/>
  <c r="J488" i="5" a="1"/>
  <c r="J488" i="5" s="1"/>
  <c r="I488" i="5" a="1"/>
  <c r="I488" i="5"/>
  <c r="H488" i="5" a="1"/>
  <c r="H488" i="5" s="1"/>
  <c r="N487" i="5" a="1"/>
  <c r="N487" i="5" s="1"/>
  <c r="M487" i="5"/>
  <c r="K487" i="5" a="1"/>
  <c r="K487" i="5" s="1"/>
  <c r="J487" i="5" a="1"/>
  <c r="J487" i="5" s="1"/>
  <c r="I487" i="5" a="1"/>
  <c r="I487" i="5"/>
  <c r="H487" i="5" a="1"/>
  <c r="H487" i="5" s="1"/>
  <c r="N486" i="5" a="1"/>
  <c r="N486" i="5" s="1"/>
  <c r="M486" i="5"/>
  <c r="K486" i="5" a="1"/>
  <c r="K486" i="5" s="1"/>
  <c r="J486" i="5" a="1"/>
  <c r="J486" i="5" s="1"/>
  <c r="I486" i="5" a="1"/>
  <c r="I486" i="5" s="1"/>
  <c r="H486" i="5" a="1"/>
  <c r="H486" i="5" s="1"/>
  <c r="M485" i="5"/>
  <c r="N485" i="5" s="1" a="1"/>
  <c r="N485" i="5" s="1"/>
  <c r="K485" i="5" a="1"/>
  <c r="K485" i="5" s="1"/>
  <c r="J485" i="5" a="1"/>
  <c r="J485" i="5" s="1"/>
  <c r="I485" i="5" a="1"/>
  <c r="I485" i="5" s="1"/>
  <c r="H485" i="5" a="1"/>
  <c r="H485" i="5"/>
  <c r="N484" i="5" a="1"/>
  <c r="N484" i="5" s="1"/>
  <c r="M484" i="5"/>
  <c r="K484" i="5" a="1"/>
  <c r="K484" i="5" s="1"/>
  <c r="J484" i="5" a="1"/>
  <c r="J484" i="5" s="1"/>
  <c r="L484" i="5" s="1"/>
  <c r="I484" i="5" a="1"/>
  <c r="I484" i="5" s="1"/>
  <c r="H484" i="5" a="1"/>
  <c r="H484" i="5"/>
  <c r="N483" i="5" a="1"/>
  <c r="N483" i="5" s="1"/>
  <c r="M483" i="5"/>
  <c r="K483" i="5" a="1"/>
  <c r="K483" i="5" s="1"/>
  <c r="J483" i="5" a="1"/>
  <c r="J483" i="5" s="1"/>
  <c r="I483" i="5" a="1"/>
  <c r="I483" i="5" s="1"/>
  <c r="H483" i="5" a="1"/>
  <c r="H483" i="5"/>
  <c r="N482" i="5" a="1"/>
  <c r="N482" i="5" s="1"/>
  <c r="M482" i="5"/>
  <c r="K482" i="5" a="1"/>
  <c r="K482" i="5" s="1"/>
  <c r="J482" i="5" a="1"/>
  <c r="J482" i="5" s="1"/>
  <c r="I482" i="5" a="1"/>
  <c r="I482" i="5" s="1"/>
  <c r="H482" i="5" a="1"/>
  <c r="H482" i="5"/>
  <c r="M481" i="5"/>
  <c r="N481" i="5" s="1" a="1"/>
  <c r="N481" i="5" s="1"/>
  <c r="K481" i="5" a="1"/>
  <c r="K481" i="5" s="1"/>
  <c r="J481" i="5" a="1"/>
  <c r="J481" i="5" s="1"/>
  <c r="I481" i="5" a="1"/>
  <c r="I481" i="5"/>
  <c r="H481" i="5" a="1"/>
  <c r="H481" i="5"/>
  <c r="M480" i="5"/>
  <c r="N480" i="5" s="1" a="1"/>
  <c r="N480" i="5" s="1"/>
  <c r="K480" i="5" a="1"/>
  <c r="K480" i="5" s="1"/>
  <c r="J480" i="5" a="1"/>
  <c r="J480" i="5" s="1"/>
  <c r="I480" i="5" a="1"/>
  <c r="I480" i="5" s="1"/>
  <c r="H480" i="5" a="1"/>
  <c r="H480" i="5" s="1"/>
  <c r="M479" i="5"/>
  <c r="N479" i="5" s="1" a="1"/>
  <c r="N479" i="5" s="1"/>
  <c r="K479" i="5" a="1"/>
  <c r="K479" i="5" s="1"/>
  <c r="J479" i="5" a="1"/>
  <c r="J479" i="5" s="1"/>
  <c r="I479" i="5" a="1"/>
  <c r="I479" i="5" s="1"/>
  <c r="H479" i="5" a="1"/>
  <c r="H479" i="5" s="1"/>
  <c r="M478" i="5"/>
  <c r="N478" i="5" s="1" a="1"/>
  <c r="N478" i="5" s="1"/>
  <c r="K478" i="5" a="1"/>
  <c r="K478" i="5" s="1"/>
  <c r="J478" i="5" a="1"/>
  <c r="J478" i="5" s="1"/>
  <c r="L478" i="5" s="1"/>
  <c r="I478" i="5" a="1"/>
  <c r="I478" i="5" s="1"/>
  <c r="H478" i="5" a="1"/>
  <c r="H478" i="5" s="1"/>
  <c r="M477" i="5"/>
  <c r="N477" i="5" s="1" a="1"/>
  <c r="N477" i="5" s="1"/>
  <c r="K477" i="5" a="1"/>
  <c r="K477" i="5" s="1"/>
  <c r="J477" i="5" a="1"/>
  <c r="J477" i="5" s="1"/>
  <c r="I477" i="5" a="1"/>
  <c r="I477" i="5" s="1"/>
  <c r="H477" i="5" a="1"/>
  <c r="H477" i="5" s="1"/>
  <c r="M476" i="5"/>
  <c r="N476" i="5" s="1" a="1"/>
  <c r="N476" i="5" s="1"/>
  <c r="K476" i="5" a="1"/>
  <c r="K476" i="5"/>
  <c r="J476" i="5" a="1"/>
  <c r="J476" i="5"/>
  <c r="L476" i="5" s="1"/>
  <c r="I476" i="5" a="1"/>
  <c r="I476" i="5"/>
  <c r="H476" i="5" a="1"/>
  <c r="H476" i="5" s="1"/>
  <c r="N475" i="5" a="1"/>
  <c r="N475" i="5" s="1"/>
  <c r="M475" i="5"/>
  <c r="K475" i="5" a="1"/>
  <c r="K475" i="5" s="1"/>
  <c r="J475" i="5" a="1"/>
  <c r="J475" i="5" s="1"/>
  <c r="L475" i="5" s="1"/>
  <c r="I475" i="5" a="1"/>
  <c r="I475" i="5"/>
  <c r="H475" i="5" a="1"/>
  <c r="H475" i="5" s="1"/>
  <c r="N474" i="5" a="1"/>
  <c r="N474" i="5" s="1"/>
  <c r="M474" i="5"/>
  <c r="K474" i="5" a="1"/>
  <c r="K474" i="5" s="1"/>
  <c r="J474" i="5" a="1"/>
  <c r="J474" i="5" s="1"/>
  <c r="I474" i="5" a="1"/>
  <c r="I474" i="5" s="1"/>
  <c r="H474" i="5" a="1"/>
  <c r="H474" i="5" s="1"/>
  <c r="M473" i="5"/>
  <c r="N473" i="5" s="1" a="1"/>
  <c r="N473" i="5" s="1"/>
  <c r="K473" i="5" a="1"/>
  <c r="K473" i="5"/>
  <c r="J473" i="5" a="1"/>
  <c r="J473" i="5" s="1"/>
  <c r="I473" i="5" a="1"/>
  <c r="I473" i="5" s="1"/>
  <c r="H473" i="5" a="1"/>
  <c r="H473" i="5" s="1"/>
  <c r="M472" i="5"/>
  <c r="N472" i="5" s="1" a="1"/>
  <c r="N472" i="5" s="1"/>
  <c r="K472" i="5" a="1"/>
  <c r="K472" i="5" s="1"/>
  <c r="J472" i="5" a="1"/>
  <c r="J472" i="5"/>
  <c r="I472" i="5" a="1"/>
  <c r="I472" i="5" s="1"/>
  <c r="H472" i="5" a="1"/>
  <c r="H472" i="5" s="1"/>
  <c r="N471" i="5"/>
  <c r="M471" i="5"/>
  <c r="N471" i="5" s="1" a="1"/>
  <c r="K471" i="5" a="1"/>
  <c r="K471" i="5"/>
  <c r="J471" i="5" a="1"/>
  <c r="J471" i="5" s="1"/>
  <c r="I471" i="5" a="1"/>
  <c r="I471" i="5" s="1"/>
  <c r="H471" i="5" a="1"/>
  <c r="H471" i="5" s="1"/>
  <c r="N470" i="5" a="1"/>
  <c r="N470" i="5" s="1"/>
  <c r="M470" i="5"/>
  <c r="K470" i="5" a="1"/>
  <c r="K470" i="5"/>
  <c r="J470" i="5" a="1"/>
  <c r="J470" i="5"/>
  <c r="I470" i="5" a="1"/>
  <c r="I470" i="5"/>
  <c r="H470" i="5" a="1"/>
  <c r="H470" i="5" s="1"/>
  <c r="M469" i="5"/>
  <c r="N469" i="5" s="1" a="1"/>
  <c r="N469" i="5" s="1"/>
  <c r="K469" i="5" a="1"/>
  <c r="K469" i="5" s="1"/>
  <c r="J469" i="5" a="1"/>
  <c r="J469" i="5"/>
  <c r="I469" i="5" a="1"/>
  <c r="I469" i="5" s="1"/>
  <c r="H469" i="5" a="1"/>
  <c r="H469" i="5" s="1"/>
  <c r="M468" i="5"/>
  <c r="N468" i="5" s="1" a="1"/>
  <c r="N468" i="5" s="1"/>
  <c r="K468" i="5" a="1"/>
  <c r="K468" i="5" s="1"/>
  <c r="J468" i="5" a="1"/>
  <c r="J468" i="5" s="1"/>
  <c r="I468" i="5" a="1"/>
  <c r="I468" i="5" s="1"/>
  <c r="H468" i="5" a="1"/>
  <c r="H468" i="5" s="1"/>
  <c r="M467" i="5"/>
  <c r="N467" i="5" s="1" a="1"/>
  <c r="N467" i="5" s="1"/>
  <c r="K467" i="5" a="1"/>
  <c r="K467" i="5" s="1"/>
  <c r="J467" i="5" a="1"/>
  <c r="J467" i="5" s="1"/>
  <c r="I467" i="5" a="1"/>
  <c r="I467" i="5" s="1"/>
  <c r="H467" i="5" a="1"/>
  <c r="H467" i="5" s="1"/>
  <c r="N466" i="5" a="1"/>
  <c r="N466" i="5" s="1"/>
  <c r="M466" i="5"/>
  <c r="K466" i="5" a="1"/>
  <c r="K466" i="5" s="1"/>
  <c r="J466" i="5" a="1"/>
  <c r="J466" i="5" s="1"/>
  <c r="I466" i="5" a="1"/>
  <c r="I466" i="5"/>
  <c r="H466" i="5" a="1"/>
  <c r="H466" i="5" s="1"/>
  <c r="M465" i="5"/>
  <c r="N465" i="5" s="1" a="1"/>
  <c r="N465" i="5" s="1"/>
  <c r="K465" i="5" a="1"/>
  <c r="K465" i="5" s="1"/>
  <c r="J465" i="5" a="1"/>
  <c r="J465" i="5" s="1"/>
  <c r="I465" i="5" a="1"/>
  <c r="I465" i="5"/>
  <c r="H465" i="5" a="1"/>
  <c r="H465" i="5" s="1"/>
  <c r="M464" i="5"/>
  <c r="N464" i="5" s="1" a="1"/>
  <c r="N464" i="5" s="1"/>
  <c r="L464" i="5"/>
  <c r="K464" i="5" a="1"/>
  <c r="K464" i="5"/>
  <c r="J464" i="5" a="1"/>
  <c r="J464" i="5" s="1"/>
  <c r="I464" i="5" a="1"/>
  <c r="I464" i="5"/>
  <c r="H464" i="5" a="1"/>
  <c r="H464" i="5" s="1"/>
  <c r="M463" i="5"/>
  <c r="N463" i="5" s="1" a="1"/>
  <c r="N463" i="5" s="1"/>
  <c r="K463" i="5" a="1"/>
  <c r="K463" i="5" s="1"/>
  <c r="L463" i="5" s="1"/>
  <c r="J463" i="5" a="1"/>
  <c r="J463" i="5"/>
  <c r="I463" i="5" a="1"/>
  <c r="I463" i="5" s="1"/>
  <c r="H463" i="5" a="1"/>
  <c r="H463" i="5" s="1"/>
  <c r="M462" i="5"/>
  <c r="N462" i="5" s="1" a="1"/>
  <c r="N462" i="5" s="1"/>
  <c r="K462" i="5" a="1"/>
  <c r="K462" i="5"/>
  <c r="J462" i="5" a="1"/>
  <c r="J462" i="5"/>
  <c r="I462" i="5" a="1"/>
  <c r="I462" i="5" s="1"/>
  <c r="H462" i="5" a="1"/>
  <c r="H462" i="5" s="1"/>
  <c r="M461" i="5"/>
  <c r="N461" i="5" s="1" a="1"/>
  <c r="N461" i="5" s="1"/>
  <c r="K461" i="5" a="1"/>
  <c r="K461" i="5" s="1"/>
  <c r="J461" i="5" a="1"/>
  <c r="J461" i="5" s="1"/>
  <c r="I461" i="5" a="1"/>
  <c r="I461" i="5" s="1"/>
  <c r="H461" i="5" a="1"/>
  <c r="H461" i="5" s="1"/>
  <c r="N460" i="5" a="1"/>
  <c r="N460" i="5"/>
  <c r="M460" i="5"/>
  <c r="K460" i="5" a="1"/>
  <c r="K460" i="5" s="1"/>
  <c r="J460" i="5" a="1"/>
  <c r="J460" i="5" s="1"/>
  <c r="I460" i="5" a="1"/>
  <c r="I460" i="5" s="1"/>
  <c r="H460" i="5" a="1"/>
  <c r="H460" i="5" s="1"/>
  <c r="M459" i="5"/>
  <c r="N459" i="5" s="1" a="1"/>
  <c r="N459" i="5" s="1"/>
  <c r="K459" i="5" a="1"/>
  <c r="K459" i="5" s="1"/>
  <c r="J459" i="5" a="1"/>
  <c r="J459" i="5" s="1"/>
  <c r="I459" i="5" a="1"/>
  <c r="I459" i="5" s="1"/>
  <c r="H459" i="5" a="1"/>
  <c r="H459" i="5" s="1"/>
  <c r="M458" i="5"/>
  <c r="N458" i="5" s="1" a="1"/>
  <c r="N458" i="5" s="1"/>
  <c r="K458" i="5" a="1"/>
  <c r="K458" i="5" s="1"/>
  <c r="J458" i="5" a="1"/>
  <c r="J458" i="5"/>
  <c r="I458" i="5" a="1"/>
  <c r="I458" i="5"/>
  <c r="H458" i="5" a="1"/>
  <c r="H458" i="5" s="1"/>
  <c r="N457" i="5" a="1"/>
  <c r="N457" i="5" s="1"/>
  <c r="M457" i="5"/>
  <c r="K457" i="5" a="1"/>
  <c r="K457" i="5" s="1"/>
  <c r="J457" i="5" a="1"/>
  <c r="J457" i="5" s="1"/>
  <c r="I457" i="5" a="1"/>
  <c r="I457" i="5" s="1"/>
  <c r="H457" i="5" a="1"/>
  <c r="H457" i="5"/>
  <c r="N456" i="5" a="1"/>
  <c r="N456" i="5" s="1"/>
  <c r="M456" i="5"/>
  <c r="K456" i="5" a="1"/>
  <c r="K456" i="5" s="1"/>
  <c r="J456" i="5" a="1"/>
  <c r="J456" i="5" s="1"/>
  <c r="I456" i="5" a="1"/>
  <c r="I456" i="5" s="1"/>
  <c r="H456" i="5" a="1"/>
  <c r="H456" i="5" s="1"/>
  <c r="N455" i="5" a="1"/>
  <c r="N455" i="5" s="1"/>
  <c r="M455" i="5"/>
  <c r="K455" i="5" a="1"/>
  <c r="K455" i="5" s="1"/>
  <c r="J455" i="5" a="1"/>
  <c r="J455" i="5" s="1"/>
  <c r="I455" i="5" a="1"/>
  <c r="I455" i="5" s="1"/>
  <c r="H455" i="5" a="1"/>
  <c r="H455" i="5" s="1"/>
  <c r="M454" i="5"/>
  <c r="N454" i="5" s="1" a="1"/>
  <c r="N454" i="5" s="1"/>
  <c r="K454" i="5" a="1"/>
  <c r="K454" i="5"/>
  <c r="J454" i="5" a="1"/>
  <c r="J454" i="5" s="1"/>
  <c r="I454" i="5" a="1"/>
  <c r="I454" i="5"/>
  <c r="H454" i="5" a="1"/>
  <c r="H454" i="5"/>
  <c r="M453" i="5"/>
  <c r="N453" i="5" s="1" a="1"/>
  <c r="N453" i="5" s="1"/>
  <c r="K453" i="5" a="1"/>
  <c r="K453" i="5"/>
  <c r="J453" i="5" a="1"/>
  <c r="J453" i="5" s="1"/>
  <c r="I453" i="5" a="1"/>
  <c r="I453" i="5" s="1"/>
  <c r="H453" i="5" a="1"/>
  <c r="H453" i="5" s="1"/>
  <c r="M452" i="5"/>
  <c r="N452" i="5" s="1" a="1"/>
  <c r="N452" i="5" s="1"/>
  <c r="K452" i="5" a="1"/>
  <c r="K452" i="5" s="1"/>
  <c r="L452" i="5" s="1"/>
  <c r="J452" i="5" a="1"/>
  <c r="J452" i="5" s="1"/>
  <c r="I452" i="5" a="1"/>
  <c r="I452" i="5" s="1"/>
  <c r="H452" i="5" a="1"/>
  <c r="H452" i="5" s="1"/>
  <c r="M451" i="5"/>
  <c r="N451" i="5" s="1" a="1"/>
  <c r="N451" i="5" s="1"/>
  <c r="K451" i="5" a="1"/>
  <c r="K451" i="5" s="1"/>
  <c r="J451" i="5" a="1"/>
  <c r="J451" i="5" s="1"/>
  <c r="I451" i="5" a="1"/>
  <c r="I451" i="5"/>
  <c r="H451" i="5" a="1"/>
  <c r="H451" i="5"/>
  <c r="M450" i="5"/>
  <c r="N450" i="5" s="1" a="1"/>
  <c r="N450" i="5" s="1"/>
  <c r="K450" i="5" a="1"/>
  <c r="K450" i="5" s="1"/>
  <c r="J450" i="5" a="1"/>
  <c r="J450" i="5" s="1"/>
  <c r="I450" i="5" a="1"/>
  <c r="I450" i="5"/>
  <c r="H450" i="5" a="1"/>
  <c r="H450" i="5" s="1"/>
  <c r="N449" i="5"/>
  <c r="M449" i="5"/>
  <c r="N449" i="5" s="1" a="1"/>
  <c r="K449" i="5" a="1"/>
  <c r="K449" i="5" s="1"/>
  <c r="J449" i="5" a="1"/>
  <c r="J449" i="5" s="1"/>
  <c r="I449" i="5" a="1"/>
  <c r="I449" i="5" s="1"/>
  <c r="H449" i="5" a="1"/>
  <c r="H449" i="5"/>
  <c r="M448" i="5"/>
  <c r="N448" i="5" s="1" a="1"/>
  <c r="N448" i="5" s="1"/>
  <c r="K448" i="5" a="1"/>
  <c r="K448" i="5" s="1"/>
  <c r="J448" i="5" a="1"/>
  <c r="J448" i="5" s="1"/>
  <c r="L448" i="5" s="1"/>
  <c r="I448" i="5" a="1"/>
  <c r="I448" i="5" s="1"/>
  <c r="H448" i="5" a="1"/>
  <c r="H448" i="5" s="1"/>
  <c r="N447" i="5"/>
  <c r="M447" i="5"/>
  <c r="N447" i="5" s="1" a="1"/>
  <c r="K447" i="5" a="1"/>
  <c r="K447" i="5" s="1"/>
  <c r="L447" i="5" s="1"/>
  <c r="J447" i="5" a="1"/>
  <c r="J447" i="5" s="1"/>
  <c r="I447" i="5" a="1"/>
  <c r="I447" i="5" s="1"/>
  <c r="H447" i="5" a="1"/>
  <c r="H447" i="5" s="1"/>
  <c r="M446" i="5"/>
  <c r="N446" i="5" s="1" a="1"/>
  <c r="N446" i="5" s="1"/>
  <c r="K446" i="5" a="1"/>
  <c r="K446" i="5" s="1"/>
  <c r="J446" i="5" a="1"/>
  <c r="J446" i="5" s="1"/>
  <c r="I446" i="5" a="1"/>
  <c r="I446" i="5"/>
  <c r="H446" i="5" a="1"/>
  <c r="H446" i="5" s="1"/>
  <c r="M445" i="5"/>
  <c r="N445" i="5" s="1" a="1"/>
  <c r="N445" i="5" s="1"/>
  <c r="K445" i="5" a="1"/>
  <c r="K445" i="5"/>
  <c r="J445" i="5" a="1"/>
  <c r="J445" i="5" s="1"/>
  <c r="I445" i="5" a="1"/>
  <c r="I445" i="5" s="1"/>
  <c r="H445" i="5" a="1"/>
  <c r="H445" i="5"/>
  <c r="M444" i="5"/>
  <c r="N444" i="5" s="1" a="1"/>
  <c r="N444" i="5" s="1"/>
  <c r="K444" i="5" a="1"/>
  <c r="K444" i="5"/>
  <c r="J444" i="5" a="1"/>
  <c r="J444" i="5" s="1"/>
  <c r="I444" i="5" a="1"/>
  <c r="I444" i="5" s="1"/>
  <c r="H444" i="5" a="1"/>
  <c r="H444" i="5" s="1"/>
  <c r="N443" i="5" a="1"/>
  <c r="N443" i="5" s="1"/>
  <c r="M443" i="5"/>
  <c r="K443" i="5" a="1"/>
  <c r="K443" i="5" s="1"/>
  <c r="J443" i="5" a="1"/>
  <c r="J443" i="5" s="1"/>
  <c r="I443" i="5" a="1"/>
  <c r="I443" i="5" s="1"/>
  <c r="H443" i="5" a="1"/>
  <c r="H443" i="5" s="1"/>
  <c r="M442" i="5"/>
  <c r="N442" i="5" s="1" a="1"/>
  <c r="N442" i="5" s="1"/>
  <c r="K442" i="5" a="1"/>
  <c r="K442" i="5" s="1"/>
  <c r="J442" i="5" a="1"/>
  <c r="J442" i="5" s="1"/>
  <c r="I442" i="5" a="1"/>
  <c r="I442" i="5" s="1"/>
  <c r="H442" i="5" a="1"/>
  <c r="H442" i="5" s="1"/>
  <c r="M441" i="5"/>
  <c r="N441" i="5" s="1" a="1"/>
  <c r="N441" i="5" s="1"/>
  <c r="K441" i="5" a="1"/>
  <c r="K441" i="5" s="1"/>
  <c r="J441" i="5" a="1"/>
  <c r="J441" i="5" s="1"/>
  <c r="I441" i="5" a="1"/>
  <c r="I441" i="5"/>
  <c r="H441" i="5" a="1"/>
  <c r="H441" i="5" s="1"/>
  <c r="N440" i="5" a="1"/>
  <c r="N440" i="5" s="1"/>
  <c r="M440" i="5"/>
  <c r="K440" i="5" a="1"/>
  <c r="K440" i="5"/>
  <c r="J440" i="5" a="1"/>
  <c r="J440" i="5" s="1"/>
  <c r="I440" i="5" a="1"/>
  <c r="I440" i="5" s="1"/>
  <c r="H440" i="5" a="1"/>
  <c r="H440" i="5" s="1"/>
  <c r="N439" i="5" a="1"/>
  <c r="N439" i="5" s="1"/>
  <c r="M439" i="5"/>
  <c r="K439" i="5" a="1"/>
  <c r="K439" i="5" s="1"/>
  <c r="L439" i="5" s="1"/>
  <c r="J439" i="5" a="1"/>
  <c r="J439" i="5" s="1"/>
  <c r="I439" i="5" a="1"/>
  <c r="I439" i="5" s="1"/>
  <c r="H439" i="5" a="1"/>
  <c r="H439" i="5" s="1"/>
  <c r="M438" i="5"/>
  <c r="N438" i="5" s="1" a="1"/>
  <c r="N438" i="5" s="1"/>
  <c r="K438" i="5" a="1"/>
  <c r="K438" i="5" s="1"/>
  <c r="J438" i="5" a="1"/>
  <c r="J438" i="5" s="1"/>
  <c r="I438" i="5" a="1"/>
  <c r="I438" i="5"/>
  <c r="H438" i="5" a="1"/>
  <c r="H438" i="5" s="1"/>
  <c r="M437" i="5"/>
  <c r="N437" i="5" s="1" a="1"/>
  <c r="N437" i="5" s="1"/>
  <c r="K437" i="5" a="1"/>
  <c r="K437" i="5"/>
  <c r="J437" i="5" a="1"/>
  <c r="J437" i="5" s="1"/>
  <c r="I437" i="5" a="1"/>
  <c r="I437" i="5" s="1"/>
  <c r="H437" i="5" a="1"/>
  <c r="H437" i="5"/>
  <c r="M436" i="5"/>
  <c r="N436" i="5" s="1" a="1"/>
  <c r="N436" i="5" s="1"/>
  <c r="K436" i="5" a="1"/>
  <c r="K436" i="5" s="1"/>
  <c r="J436" i="5" a="1"/>
  <c r="J436" i="5" s="1"/>
  <c r="L436" i="5" s="1"/>
  <c r="I436" i="5" a="1"/>
  <c r="I436" i="5"/>
  <c r="H436" i="5" a="1"/>
  <c r="H436" i="5"/>
  <c r="M435" i="5"/>
  <c r="N435" i="5" s="1" a="1"/>
  <c r="N435" i="5" s="1"/>
  <c r="K435" i="5" a="1"/>
  <c r="K435" i="5"/>
  <c r="L435" i="5" s="1"/>
  <c r="J435" i="5" a="1"/>
  <c r="J435" i="5" s="1"/>
  <c r="I435" i="5" a="1"/>
  <c r="I435" i="5" s="1"/>
  <c r="H435" i="5" a="1"/>
  <c r="H435" i="5"/>
  <c r="M434" i="5"/>
  <c r="N434" i="5" s="1" a="1"/>
  <c r="N434" i="5" s="1"/>
  <c r="K434" i="5" a="1"/>
  <c r="K434" i="5" s="1"/>
  <c r="J434" i="5" a="1"/>
  <c r="J434" i="5" s="1"/>
  <c r="I434" i="5" a="1"/>
  <c r="I434" i="5"/>
  <c r="H434" i="5" a="1"/>
  <c r="H434" i="5" s="1"/>
  <c r="M433" i="5"/>
  <c r="N433" i="5" s="1" a="1"/>
  <c r="N433" i="5" s="1"/>
  <c r="K433" i="5" a="1"/>
  <c r="K433" i="5" s="1"/>
  <c r="J433" i="5" a="1"/>
  <c r="J433" i="5" s="1"/>
  <c r="L433" i="5" s="1"/>
  <c r="I433" i="5" a="1"/>
  <c r="I433" i="5" s="1"/>
  <c r="H433" i="5" a="1"/>
  <c r="H433" i="5"/>
  <c r="M432" i="5"/>
  <c r="N432" i="5" s="1" a="1"/>
  <c r="N432" i="5" s="1"/>
  <c r="K432" i="5" a="1"/>
  <c r="K432" i="5"/>
  <c r="L432" i="5" s="1"/>
  <c r="J432" i="5" a="1"/>
  <c r="J432" i="5" s="1"/>
  <c r="I432" i="5" a="1"/>
  <c r="I432" i="5"/>
  <c r="H432" i="5" a="1"/>
  <c r="H432" i="5"/>
  <c r="N431" i="5" a="1"/>
  <c r="N431" i="5" s="1"/>
  <c r="M431" i="5"/>
  <c r="K431" i="5" a="1"/>
  <c r="K431" i="5" s="1"/>
  <c r="J431" i="5" a="1"/>
  <c r="J431" i="5" s="1"/>
  <c r="I431" i="5" a="1"/>
  <c r="I431" i="5" s="1"/>
  <c r="H431" i="5" a="1"/>
  <c r="H431" i="5" s="1"/>
  <c r="M430" i="5"/>
  <c r="N430" i="5" s="1" a="1"/>
  <c r="N430" i="5" s="1"/>
  <c r="K430" i="5" a="1"/>
  <c r="K430" i="5" s="1"/>
  <c r="L430" i="5" s="1"/>
  <c r="J430" i="5" a="1"/>
  <c r="J430" i="5" s="1"/>
  <c r="I430" i="5" a="1"/>
  <c r="I430" i="5" s="1"/>
  <c r="H430" i="5" a="1"/>
  <c r="H430" i="5" s="1"/>
  <c r="M429" i="5"/>
  <c r="N429" i="5" s="1" a="1"/>
  <c r="N429" i="5" s="1"/>
  <c r="K429" i="5" a="1"/>
  <c r="K429" i="5"/>
  <c r="J429" i="5" a="1"/>
  <c r="J429" i="5" s="1"/>
  <c r="I429" i="5" a="1"/>
  <c r="I429" i="5"/>
  <c r="H429" i="5" a="1"/>
  <c r="H429" i="5" s="1"/>
  <c r="N428" i="5" a="1"/>
  <c r="N428" i="5" s="1"/>
  <c r="M428" i="5"/>
  <c r="K428" i="5" a="1"/>
  <c r="K428" i="5" s="1"/>
  <c r="J428" i="5" a="1"/>
  <c r="J428" i="5"/>
  <c r="I428" i="5" a="1"/>
  <c r="I428" i="5"/>
  <c r="H428" i="5" a="1"/>
  <c r="H428" i="5"/>
  <c r="N427" i="5" a="1"/>
  <c r="N427" i="5" s="1"/>
  <c r="M427" i="5"/>
  <c r="K427" i="5" a="1"/>
  <c r="K427" i="5"/>
  <c r="J427" i="5" a="1"/>
  <c r="J427" i="5"/>
  <c r="I427" i="5" a="1"/>
  <c r="I427" i="5" s="1"/>
  <c r="H427" i="5" a="1"/>
  <c r="H427" i="5" s="1"/>
  <c r="M426" i="5"/>
  <c r="N426" i="5" s="1" a="1"/>
  <c r="N426" i="5" s="1"/>
  <c r="K426" i="5" a="1"/>
  <c r="K426" i="5" s="1"/>
  <c r="J426" i="5" a="1"/>
  <c r="J426" i="5" s="1"/>
  <c r="I426" i="5" a="1"/>
  <c r="I426" i="5"/>
  <c r="H426" i="5" a="1"/>
  <c r="H426" i="5" s="1"/>
  <c r="M425" i="5"/>
  <c r="N425" i="5" s="1" a="1"/>
  <c r="N425" i="5" s="1"/>
  <c r="K425" i="5" a="1"/>
  <c r="K425" i="5" s="1"/>
  <c r="J425" i="5" a="1"/>
  <c r="J425" i="5"/>
  <c r="L425" i="5" s="1"/>
  <c r="I425" i="5" a="1"/>
  <c r="I425" i="5"/>
  <c r="H425" i="5" a="1"/>
  <c r="H425" i="5" s="1"/>
  <c r="M424" i="5"/>
  <c r="N424" i="5" s="1" a="1"/>
  <c r="N424" i="5" s="1"/>
  <c r="K424" i="5" a="1"/>
  <c r="K424" i="5" s="1"/>
  <c r="J424" i="5" a="1"/>
  <c r="J424" i="5" s="1"/>
  <c r="I424" i="5" a="1"/>
  <c r="I424" i="5" s="1"/>
  <c r="H424" i="5" a="1"/>
  <c r="H424" i="5" s="1"/>
  <c r="M423" i="5"/>
  <c r="N423" i="5" s="1" a="1"/>
  <c r="N423" i="5" s="1"/>
  <c r="K423" i="5" a="1"/>
  <c r="K423" i="5" s="1"/>
  <c r="J423" i="5" a="1"/>
  <c r="J423" i="5" s="1"/>
  <c r="I423" i="5" a="1"/>
  <c r="I423" i="5"/>
  <c r="H423" i="5" a="1"/>
  <c r="H423" i="5" s="1"/>
  <c r="M422" i="5"/>
  <c r="N422" i="5" s="1" a="1"/>
  <c r="N422" i="5" s="1"/>
  <c r="K422" i="5" a="1"/>
  <c r="K422" i="5" s="1"/>
  <c r="J422" i="5" a="1"/>
  <c r="J422" i="5" s="1"/>
  <c r="L422" i="5" s="1"/>
  <c r="I422" i="5" a="1"/>
  <c r="I422" i="5" s="1"/>
  <c r="H422" i="5" a="1"/>
  <c r="H422" i="5" s="1"/>
  <c r="M421" i="5"/>
  <c r="N421" i="5" s="1" a="1"/>
  <c r="N421" i="5" s="1"/>
  <c r="K421" i="5" a="1"/>
  <c r="K421" i="5" s="1"/>
  <c r="J421" i="5" a="1"/>
  <c r="J421" i="5" s="1"/>
  <c r="I421" i="5" a="1"/>
  <c r="I421" i="5" s="1"/>
  <c r="H421" i="5" a="1"/>
  <c r="H421" i="5" s="1"/>
  <c r="M420" i="5"/>
  <c r="N420" i="5" s="1" a="1"/>
  <c r="N420" i="5" s="1"/>
  <c r="K420" i="5" a="1"/>
  <c r="K420" i="5"/>
  <c r="J420" i="5" a="1"/>
  <c r="J420" i="5"/>
  <c r="I420" i="5" a="1"/>
  <c r="I420" i="5" s="1"/>
  <c r="H420" i="5" a="1"/>
  <c r="H420" i="5" s="1"/>
  <c r="M419" i="5"/>
  <c r="N419" i="5" s="1" a="1"/>
  <c r="N419" i="5" s="1"/>
  <c r="K419" i="5" a="1"/>
  <c r="K419" i="5" s="1"/>
  <c r="J419" i="5" a="1"/>
  <c r="J419" i="5" s="1"/>
  <c r="I419" i="5" a="1"/>
  <c r="I419" i="5" s="1"/>
  <c r="H419" i="5" a="1"/>
  <c r="H419" i="5" s="1"/>
  <c r="M418" i="5"/>
  <c r="N418" i="5" s="1" a="1"/>
  <c r="N418" i="5" s="1"/>
  <c r="K418" i="5" a="1"/>
  <c r="K418" i="5" s="1"/>
  <c r="J418" i="5" a="1"/>
  <c r="J418" i="5" s="1"/>
  <c r="I418" i="5" a="1"/>
  <c r="I418" i="5"/>
  <c r="H418" i="5" a="1"/>
  <c r="H418" i="5" s="1"/>
  <c r="M417" i="5"/>
  <c r="N417" i="5" s="1" a="1"/>
  <c r="N417" i="5" s="1"/>
  <c r="K417" i="5" a="1"/>
  <c r="K417" i="5" s="1"/>
  <c r="J417" i="5" a="1"/>
  <c r="J417" i="5"/>
  <c r="I417" i="5" a="1"/>
  <c r="I417" i="5"/>
  <c r="H417" i="5" a="1"/>
  <c r="H417" i="5" s="1"/>
  <c r="N416" i="5" a="1"/>
  <c r="N416" i="5" s="1"/>
  <c r="M416" i="5"/>
  <c r="K416" i="5" a="1"/>
  <c r="K416" i="5" s="1"/>
  <c r="J416" i="5" a="1"/>
  <c r="J416" i="5"/>
  <c r="L416" i="5" s="1"/>
  <c r="I416" i="5" a="1"/>
  <c r="I416" i="5"/>
  <c r="H416" i="5" a="1"/>
  <c r="H416" i="5" s="1"/>
  <c r="N415" i="5" a="1"/>
  <c r="N415" i="5" s="1"/>
  <c r="M415" i="5"/>
  <c r="K415" i="5" a="1"/>
  <c r="K415" i="5"/>
  <c r="J415" i="5" a="1"/>
  <c r="J415" i="5" s="1"/>
  <c r="L415" i="5" s="1"/>
  <c r="I415" i="5" a="1"/>
  <c r="I415" i="5" s="1"/>
  <c r="H415" i="5" a="1"/>
  <c r="H415" i="5" s="1"/>
  <c r="N414" i="5" a="1"/>
  <c r="N414" i="5" s="1"/>
  <c r="M414" i="5"/>
  <c r="K414" i="5" a="1"/>
  <c r="K414" i="5"/>
  <c r="J414" i="5" a="1"/>
  <c r="J414" i="5" s="1"/>
  <c r="I414" i="5" a="1"/>
  <c r="I414" i="5" s="1"/>
  <c r="H414" i="5" a="1"/>
  <c r="H414" i="5" s="1"/>
  <c r="M413" i="5"/>
  <c r="N413" i="5" s="1" a="1"/>
  <c r="N413" i="5" s="1"/>
  <c r="K413" i="5" a="1"/>
  <c r="K413" i="5" s="1"/>
  <c r="J413" i="5" a="1"/>
  <c r="J413" i="5" s="1"/>
  <c r="I413" i="5" a="1"/>
  <c r="I413" i="5"/>
  <c r="H413" i="5" a="1"/>
  <c r="H413" i="5" s="1"/>
  <c r="M412" i="5"/>
  <c r="N412" i="5" s="1" a="1"/>
  <c r="N412" i="5" s="1"/>
  <c r="K412" i="5" a="1"/>
  <c r="K412" i="5" s="1"/>
  <c r="J412" i="5" a="1"/>
  <c r="J412" i="5" s="1"/>
  <c r="L412" i="5" s="1"/>
  <c r="I412" i="5" a="1"/>
  <c r="I412" i="5" s="1"/>
  <c r="H412" i="5" a="1"/>
  <c r="H412" i="5" s="1"/>
  <c r="M411" i="5"/>
  <c r="N411" i="5" s="1" a="1"/>
  <c r="N411" i="5" s="1"/>
  <c r="K411" i="5" a="1"/>
  <c r="K411" i="5"/>
  <c r="J411" i="5" a="1"/>
  <c r="J411" i="5" s="1"/>
  <c r="L411" i="5" s="1"/>
  <c r="I411" i="5" a="1"/>
  <c r="I411" i="5" s="1"/>
  <c r="H411" i="5" a="1"/>
  <c r="H411" i="5" s="1"/>
  <c r="M410" i="5"/>
  <c r="N410" i="5" s="1" a="1"/>
  <c r="N410" i="5" s="1"/>
  <c r="K410" i="5" a="1"/>
  <c r="K410" i="5"/>
  <c r="J410" i="5" a="1"/>
  <c r="J410" i="5" s="1"/>
  <c r="I410" i="5" a="1"/>
  <c r="I410" i="5"/>
  <c r="H410" i="5" a="1"/>
  <c r="H410" i="5" s="1"/>
  <c r="M409" i="5"/>
  <c r="N409" i="5" s="1" a="1"/>
  <c r="N409" i="5" s="1"/>
  <c r="K409" i="5" a="1"/>
  <c r="K409" i="5" s="1"/>
  <c r="J409" i="5" a="1"/>
  <c r="J409" i="5"/>
  <c r="I409" i="5" a="1"/>
  <c r="I409" i="5" s="1"/>
  <c r="H409" i="5" a="1"/>
  <c r="H409" i="5"/>
  <c r="M408" i="5"/>
  <c r="N408" i="5" s="1" a="1"/>
  <c r="N408" i="5" s="1"/>
  <c r="K408" i="5" a="1"/>
  <c r="K408" i="5" s="1"/>
  <c r="J408" i="5" a="1"/>
  <c r="J408" i="5"/>
  <c r="I408" i="5" a="1"/>
  <c r="I408" i="5" s="1"/>
  <c r="H408" i="5" a="1"/>
  <c r="H408" i="5" s="1"/>
  <c r="N407" i="5" a="1"/>
  <c r="N407" i="5" s="1"/>
  <c r="M407" i="5"/>
  <c r="K407" i="5" a="1"/>
  <c r="K407" i="5"/>
  <c r="J407" i="5" a="1"/>
  <c r="J407" i="5" s="1"/>
  <c r="L407" i="5" s="1"/>
  <c r="I407" i="5" a="1"/>
  <c r="I407" i="5" s="1"/>
  <c r="H407" i="5" a="1"/>
  <c r="H407" i="5" s="1"/>
  <c r="M406" i="5"/>
  <c r="N406" i="5" s="1" a="1"/>
  <c r="N406" i="5" s="1"/>
  <c r="K406" i="5" a="1"/>
  <c r="K406" i="5"/>
  <c r="J406" i="5" a="1"/>
  <c r="J406" i="5" s="1"/>
  <c r="I406" i="5" a="1"/>
  <c r="I406" i="5" s="1"/>
  <c r="H406" i="5" a="1"/>
  <c r="H406" i="5" s="1"/>
  <c r="N405" i="5" a="1"/>
  <c r="N405" i="5" s="1"/>
  <c r="M405" i="5"/>
  <c r="K405" i="5" a="1"/>
  <c r="K405" i="5"/>
  <c r="J405" i="5" a="1"/>
  <c r="J405" i="5"/>
  <c r="L405" i="5" s="1"/>
  <c r="I405" i="5" a="1"/>
  <c r="I405" i="5" s="1"/>
  <c r="H405" i="5" a="1"/>
  <c r="H405" i="5" s="1"/>
  <c r="M404" i="5"/>
  <c r="N404" i="5" s="1" a="1"/>
  <c r="N404" i="5" s="1"/>
  <c r="K404" i="5" a="1"/>
  <c r="K404" i="5"/>
  <c r="J404" i="5" a="1"/>
  <c r="J404" i="5" s="1"/>
  <c r="I404" i="5" a="1"/>
  <c r="I404" i="5"/>
  <c r="H404" i="5" a="1"/>
  <c r="H404" i="5" s="1"/>
  <c r="M403" i="5"/>
  <c r="N403" i="5" s="1" a="1"/>
  <c r="N403" i="5" s="1"/>
  <c r="K403" i="5" a="1"/>
  <c r="K403" i="5" s="1"/>
  <c r="J403" i="5" a="1"/>
  <c r="J403" i="5"/>
  <c r="I403" i="5" a="1"/>
  <c r="I403" i="5" s="1"/>
  <c r="H403" i="5" a="1"/>
  <c r="H403" i="5"/>
  <c r="M402" i="5"/>
  <c r="N402" i="5" s="1" a="1"/>
  <c r="N402" i="5" s="1"/>
  <c r="K402" i="5" a="1"/>
  <c r="K402" i="5" s="1"/>
  <c r="J402" i="5" a="1"/>
  <c r="J402" i="5" s="1"/>
  <c r="I402" i="5" a="1"/>
  <c r="I402" i="5" s="1"/>
  <c r="H402" i="5" a="1"/>
  <c r="H402" i="5" s="1"/>
  <c r="N401" i="5" a="1"/>
  <c r="N401" i="5" s="1"/>
  <c r="M401" i="5"/>
  <c r="K401" i="5" a="1"/>
  <c r="K401" i="5"/>
  <c r="J401" i="5" a="1"/>
  <c r="J401" i="5" s="1"/>
  <c r="I401" i="5" a="1"/>
  <c r="I401" i="5" s="1"/>
  <c r="H401" i="5" a="1"/>
  <c r="H401" i="5"/>
  <c r="N400" i="5" a="1"/>
  <c r="N400" i="5" s="1"/>
  <c r="M400" i="5"/>
  <c r="K400" i="5" a="1"/>
  <c r="K400" i="5" s="1"/>
  <c r="J400" i="5" a="1"/>
  <c r="J400" i="5" s="1"/>
  <c r="L400" i="5" s="1"/>
  <c r="I400" i="5" a="1"/>
  <c r="I400" i="5" s="1"/>
  <c r="H400" i="5" a="1"/>
  <c r="H400" i="5" s="1"/>
  <c r="N399" i="5" a="1"/>
  <c r="N399" i="5" s="1"/>
  <c r="M399" i="5"/>
  <c r="K399" i="5" a="1"/>
  <c r="K399" i="5" s="1"/>
  <c r="J399" i="5" a="1"/>
  <c r="J399" i="5" s="1"/>
  <c r="I399" i="5" a="1"/>
  <c r="I399" i="5"/>
  <c r="H399" i="5" a="1"/>
  <c r="H399" i="5" s="1"/>
  <c r="N398" i="5" a="1"/>
  <c r="N398" i="5" s="1"/>
  <c r="M398" i="5"/>
  <c r="K398" i="5" a="1"/>
  <c r="K398" i="5" s="1"/>
  <c r="J398" i="5" a="1"/>
  <c r="J398" i="5" s="1"/>
  <c r="I398" i="5" a="1"/>
  <c r="I398" i="5"/>
  <c r="H398" i="5" a="1"/>
  <c r="H398" i="5" s="1"/>
  <c r="M397" i="5"/>
  <c r="N397" i="5" s="1" a="1"/>
  <c r="N397" i="5" s="1"/>
  <c r="K397" i="5" a="1"/>
  <c r="K397" i="5" s="1"/>
  <c r="J397" i="5" a="1"/>
  <c r="J397" i="5"/>
  <c r="I397" i="5" a="1"/>
  <c r="I397" i="5" s="1"/>
  <c r="H397" i="5" a="1"/>
  <c r="H397" i="5" s="1"/>
  <c r="N396" i="5" a="1"/>
  <c r="N396" i="5" s="1"/>
  <c r="M396" i="5"/>
  <c r="K396" i="5" a="1"/>
  <c r="K396" i="5"/>
  <c r="J396" i="5" a="1"/>
  <c r="J396" i="5" s="1"/>
  <c r="L396" i="5" s="1"/>
  <c r="I396" i="5" a="1"/>
  <c r="I396" i="5" s="1"/>
  <c r="H396" i="5" a="1"/>
  <c r="H396" i="5" s="1"/>
  <c r="M395" i="5"/>
  <c r="N395" i="5" s="1" a="1"/>
  <c r="N395" i="5" s="1"/>
  <c r="K395" i="5" a="1"/>
  <c r="K395" i="5" s="1"/>
  <c r="J395" i="5" a="1"/>
  <c r="J395" i="5" s="1"/>
  <c r="I395" i="5" a="1"/>
  <c r="I395" i="5"/>
  <c r="H395" i="5" a="1"/>
  <c r="H395" i="5" s="1"/>
  <c r="M394" i="5"/>
  <c r="N394" i="5" s="1" a="1"/>
  <c r="N394" i="5" s="1"/>
  <c r="K394" i="5" a="1"/>
  <c r="K394" i="5" s="1"/>
  <c r="J394" i="5" a="1"/>
  <c r="J394" i="5" s="1"/>
  <c r="I394" i="5" a="1"/>
  <c r="I394" i="5" s="1"/>
  <c r="H394" i="5" a="1"/>
  <c r="H394" i="5" s="1"/>
  <c r="M393" i="5"/>
  <c r="N393" i="5" s="1" a="1"/>
  <c r="N393" i="5" s="1"/>
  <c r="K393" i="5" a="1"/>
  <c r="K393" i="5" s="1"/>
  <c r="J393" i="5" a="1"/>
  <c r="J393" i="5" s="1"/>
  <c r="I393" i="5" a="1"/>
  <c r="I393" i="5"/>
  <c r="H393" i="5" a="1"/>
  <c r="H393" i="5" s="1"/>
  <c r="M392" i="5"/>
  <c r="N392" i="5" s="1" a="1"/>
  <c r="N392" i="5" s="1"/>
  <c r="K392" i="5" a="1"/>
  <c r="K392" i="5" s="1"/>
  <c r="J392" i="5" a="1"/>
  <c r="J392" i="5" s="1"/>
  <c r="I392" i="5" a="1"/>
  <c r="I392" i="5"/>
  <c r="H392" i="5" a="1"/>
  <c r="H392" i="5" s="1"/>
  <c r="N391" i="5" a="1"/>
  <c r="N391" i="5" s="1"/>
  <c r="M391" i="5"/>
  <c r="K391" i="5" a="1"/>
  <c r="K391" i="5" s="1"/>
  <c r="J391" i="5" a="1"/>
  <c r="J391" i="5" s="1"/>
  <c r="I391" i="5" a="1"/>
  <c r="I391" i="5" s="1"/>
  <c r="H391" i="5" a="1"/>
  <c r="H391" i="5" s="1"/>
  <c r="M390" i="5"/>
  <c r="N390" i="5" s="1" a="1"/>
  <c r="N390" i="5" s="1"/>
  <c r="K390" i="5" a="1"/>
  <c r="K390" i="5" s="1"/>
  <c r="J390" i="5" a="1"/>
  <c r="J390" i="5" s="1"/>
  <c r="I390" i="5" a="1"/>
  <c r="I390" i="5" s="1"/>
  <c r="H390" i="5" a="1"/>
  <c r="H390" i="5" s="1"/>
  <c r="M389" i="5"/>
  <c r="N389" i="5" s="1" a="1"/>
  <c r="N389" i="5" s="1"/>
  <c r="K389" i="5" a="1"/>
  <c r="K389" i="5" s="1"/>
  <c r="J389" i="5" a="1"/>
  <c r="J389" i="5" s="1"/>
  <c r="I389" i="5" a="1"/>
  <c r="I389" i="5" s="1"/>
  <c r="H389" i="5" a="1"/>
  <c r="H389" i="5" s="1"/>
  <c r="M388" i="5"/>
  <c r="N388" i="5" s="1" a="1"/>
  <c r="N388" i="5" s="1"/>
  <c r="K388" i="5" a="1"/>
  <c r="K388" i="5" s="1"/>
  <c r="J388" i="5" a="1"/>
  <c r="J388" i="5" s="1"/>
  <c r="I388" i="5" a="1"/>
  <c r="I388" i="5" s="1"/>
  <c r="H388" i="5" a="1"/>
  <c r="H388" i="5" s="1"/>
  <c r="M387" i="5"/>
  <c r="N387" i="5" s="1" a="1"/>
  <c r="N387" i="5" s="1"/>
  <c r="K387" i="5" a="1"/>
  <c r="K387" i="5"/>
  <c r="J387" i="5" a="1"/>
  <c r="J387" i="5" s="1"/>
  <c r="L387" i="5" s="1"/>
  <c r="I387" i="5" a="1"/>
  <c r="I387" i="5" s="1"/>
  <c r="H387" i="5" a="1"/>
  <c r="H387" i="5" s="1"/>
  <c r="N386" i="5" a="1"/>
  <c r="N386" i="5" s="1"/>
  <c r="M386" i="5"/>
  <c r="K386" i="5" a="1"/>
  <c r="K386" i="5" s="1"/>
  <c r="J386" i="5" a="1"/>
  <c r="J386" i="5"/>
  <c r="L386" i="5" s="1"/>
  <c r="I386" i="5" a="1"/>
  <c r="I386" i="5" s="1"/>
  <c r="H386" i="5" a="1"/>
  <c r="H386" i="5" s="1"/>
  <c r="N385" i="5" a="1"/>
  <c r="N385" i="5" s="1"/>
  <c r="M385" i="5"/>
  <c r="K385" i="5" a="1"/>
  <c r="K385" i="5" s="1"/>
  <c r="J385" i="5" a="1"/>
  <c r="J385" i="5"/>
  <c r="I385" i="5" a="1"/>
  <c r="I385" i="5" s="1"/>
  <c r="H385" i="5" a="1"/>
  <c r="H385" i="5" s="1"/>
  <c r="N384" i="5" a="1"/>
  <c r="N384" i="5" s="1"/>
  <c r="M384" i="5"/>
  <c r="K384" i="5" a="1"/>
  <c r="K384" i="5"/>
  <c r="J384" i="5" a="1"/>
  <c r="J384" i="5" s="1"/>
  <c r="I384" i="5" a="1"/>
  <c r="I384" i="5" s="1"/>
  <c r="H384" i="5" a="1"/>
  <c r="H384" i="5" s="1"/>
  <c r="M383" i="5"/>
  <c r="N383" i="5" s="1" a="1"/>
  <c r="N383" i="5" s="1"/>
  <c r="K383" i="5" a="1"/>
  <c r="K383" i="5" s="1"/>
  <c r="J383" i="5" a="1"/>
  <c r="J383" i="5"/>
  <c r="I383" i="5" a="1"/>
  <c r="I383" i="5" s="1"/>
  <c r="H383" i="5" a="1"/>
  <c r="H383" i="5" s="1"/>
  <c r="M382" i="5"/>
  <c r="N382" i="5" s="1" a="1"/>
  <c r="N382" i="5" s="1"/>
  <c r="K382" i="5" a="1"/>
  <c r="K382" i="5" s="1"/>
  <c r="J382" i="5" a="1"/>
  <c r="J382" i="5"/>
  <c r="I382" i="5" a="1"/>
  <c r="I382" i="5" s="1"/>
  <c r="H382" i="5" a="1"/>
  <c r="H382" i="5" s="1"/>
  <c r="M381" i="5"/>
  <c r="N381" i="5" s="1" a="1"/>
  <c r="N381" i="5" s="1"/>
  <c r="K381" i="5" a="1"/>
  <c r="K381" i="5" s="1"/>
  <c r="J381" i="5" a="1"/>
  <c r="J381" i="5" s="1"/>
  <c r="I381" i="5" a="1"/>
  <c r="I381" i="5" s="1"/>
  <c r="H381" i="5" a="1"/>
  <c r="H381" i="5" s="1"/>
  <c r="N380" i="5" a="1"/>
  <c r="N380" i="5" s="1"/>
  <c r="M380" i="5"/>
  <c r="K380" i="5" a="1"/>
  <c r="K380" i="5" s="1"/>
  <c r="J380" i="5" a="1"/>
  <c r="J380" i="5" s="1"/>
  <c r="I380" i="5" a="1"/>
  <c r="I380" i="5"/>
  <c r="H380" i="5" a="1"/>
  <c r="H380" i="5" s="1"/>
  <c r="M379" i="5"/>
  <c r="N379" i="5" s="1" a="1"/>
  <c r="N379" i="5" s="1"/>
  <c r="K379" i="5" a="1"/>
  <c r="K379" i="5" s="1"/>
  <c r="J379" i="5" a="1"/>
  <c r="J379" i="5" s="1"/>
  <c r="I379" i="5" a="1"/>
  <c r="I379" i="5" s="1"/>
  <c r="H379" i="5" a="1"/>
  <c r="H379" i="5" s="1"/>
  <c r="M378" i="5"/>
  <c r="N378" i="5" s="1" a="1"/>
  <c r="N378" i="5" s="1"/>
  <c r="K378" i="5" a="1"/>
  <c r="K378" i="5"/>
  <c r="J378" i="5" a="1"/>
  <c r="J378" i="5" s="1"/>
  <c r="I378" i="5" a="1"/>
  <c r="I378" i="5" s="1"/>
  <c r="H378" i="5" a="1"/>
  <c r="H378" i="5"/>
  <c r="M377" i="5"/>
  <c r="N377" i="5" s="1" a="1"/>
  <c r="N377" i="5" s="1"/>
  <c r="K377" i="5" a="1"/>
  <c r="K377" i="5" s="1"/>
  <c r="J377" i="5" a="1"/>
  <c r="J377" i="5" s="1"/>
  <c r="I377" i="5" a="1"/>
  <c r="I377" i="5" s="1"/>
  <c r="H377" i="5" a="1"/>
  <c r="H377" i="5" s="1"/>
  <c r="M376" i="5"/>
  <c r="N376" i="5" s="1" a="1"/>
  <c r="N376" i="5" s="1"/>
  <c r="K376" i="5" a="1"/>
  <c r="K376" i="5" s="1"/>
  <c r="J376" i="5" a="1"/>
  <c r="J376" i="5" s="1"/>
  <c r="I376" i="5" a="1"/>
  <c r="I376" i="5" s="1"/>
  <c r="H376" i="5" a="1"/>
  <c r="H376" i="5" s="1"/>
  <c r="M375" i="5"/>
  <c r="N375" i="5" s="1" a="1"/>
  <c r="N375" i="5" s="1"/>
  <c r="K375" i="5" a="1"/>
  <c r="K375" i="5" s="1"/>
  <c r="J375" i="5" a="1"/>
  <c r="J375" i="5" s="1"/>
  <c r="I375" i="5" a="1"/>
  <c r="I375" i="5" s="1"/>
  <c r="H375" i="5" a="1"/>
  <c r="H375" i="5" s="1"/>
  <c r="M374" i="5"/>
  <c r="N374" i="5" s="1" a="1"/>
  <c r="N374" i="5" s="1"/>
  <c r="K374" i="5" a="1"/>
  <c r="K374" i="5" s="1"/>
  <c r="J374" i="5" a="1"/>
  <c r="J374" i="5" s="1"/>
  <c r="I374" i="5" a="1"/>
  <c r="I374" i="5" s="1"/>
  <c r="H374" i="5" a="1"/>
  <c r="H374" i="5" s="1"/>
  <c r="N373" i="5" a="1"/>
  <c r="N373" i="5" s="1"/>
  <c r="M373" i="5"/>
  <c r="K373" i="5" a="1"/>
  <c r="K373" i="5"/>
  <c r="J373" i="5" a="1"/>
  <c r="J373" i="5" s="1"/>
  <c r="I373" i="5" a="1"/>
  <c r="I373" i="5"/>
  <c r="H373" i="5" a="1"/>
  <c r="H373" i="5" s="1"/>
  <c r="N372" i="5" a="1"/>
  <c r="N372" i="5" s="1"/>
  <c r="M372" i="5"/>
  <c r="K372" i="5" a="1"/>
  <c r="K372" i="5" s="1"/>
  <c r="J372" i="5" a="1"/>
  <c r="J372" i="5" s="1"/>
  <c r="I372" i="5" a="1"/>
  <c r="I372" i="5" s="1"/>
  <c r="H372" i="5" a="1"/>
  <c r="H372" i="5" s="1"/>
  <c r="M371" i="5"/>
  <c r="N371" i="5" s="1" a="1"/>
  <c r="N371" i="5" s="1"/>
  <c r="K371" i="5" a="1"/>
  <c r="K371" i="5" s="1"/>
  <c r="J371" i="5" a="1"/>
  <c r="J371" i="5"/>
  <c r="I371" i="5" a="1"/>
  <c r="I371" i="5" s="1"/>
  <c r="H371" i="5" a="1"/>
  <c r="H371" i="5" s="1"/>
  <c r="N370" i="5"/>
  <c r="M370" i="5"/>
  <c r="N370" i="5" s="1" a="1"/>
  <c r="K370" i="5" a="1"/>
  <c r="K370" i="5" s="1"/>
  <c r="J370" i="5" a="1"/>
  <c r="J370" i="5"/>
  <c r="I370" i="5" a="1"/>
  <c r="I370" i="5" s="1"/>
  <c r="H370" i="5" a="1"/>
  <c r="H370" i="5" s="1"/>
  <c r="M369" i="5"/>
  <c r="N369" i="5" s="1" a="1"/>
  <c r="N369" i="5" s="1"/>
  <c r="K369" i="5" a="1"/>
  <c r="K369" i="5" s="1"/>
  <c r="J369" i="5" a="1"/>
  <c r="J369" i="5" s="1"/>
  <c r="I369" i="5" a="1"/>
  <c r="I369" i="5"/>
  <c r="H369" i="5" a="1"/>
  <c r="H369" i="5" s="1"/>
  <c r="M368" i="5"/>
  <c r="N368" i="5" s="1" a="1"/>
  <c r="N368" i="5" s="1"/>
  <c r="K368" i="5" a="1"/>
  <c r="K368" i="5" s="1"/>
  <c r="J368" i="5" a="1"/>
  <c r="J368" i="5" s="1"/>
  <c r="I368" i="5" a="1"/>
  <c r="I368" i="5"/>
  <c r="H368" i="5" a="1"/>
  <c r="H368" i="5" s="1"/>
  <c r="N367" i="5" a="1"/>
  <c r="N367" i="5" s="1"/>
  <c r="M367" i="5"/>
  <c r="K367" i="5" a="1"/>
  <c r="K367" i="5" s="1"/>
  <c r="J367" i="5" a="1"/>
  <c r="J367" i="5" s="1"/>
  <c r="I367" i="5" a="1"/>
  <c r="I367" i="5" s="1"/>
  <c r="H367" i="5" a="1"/>
  <c r="H367" i="5" s="1"/>
  <c r="M366" i="5"/>
  <c r="N366" i="5" s="1" a="1"/>
  <c r="N366" i="5" s="1"/>
  <c r="K366" i="5" a="1"/>
  <c r="K366" i="5" s="1"/>
  <c r="J366" i="5" a="1"/>
  <c r="J366" i="5" s="1"/>
  <c r="I366" i="5" a="1"/>
  <c r="I366" i="5" s="1"/>
  <c r="H366" i="5" a="1"/>
  <c r="H366" i="5" s="1"/>
  <c r="M365" i="5"/>
  <c r="N365" i="5" s="1" a="1"/>
  <c r="N365" i="5" s="1"/>
  <c r="K365" i="5" a="1"/>
  <c r="K365" i="5" s="1"/>
  <c r="J365" i="5" a="1"/>
  <c r="J365" i="5" s="1"/>
  <c r="I365" i="5" a="1"/>
  <c r="I365" i="5" s="1"/>
  <c r="H365" i="5" a="1"/>
  <c r="H365" i="5" s="1"/>
  <c r="M364" i="5"/>
  <c r="N364" i="5" s="1" a="1"/>
  <c r="N364" i="5" s="1"/>
  <c r="K364" i="5" a="1"/>
  <c r="K364" i="5" s="1"/>
  <c r="J364" i="5" a="1"/>
  <c r="J364" i="5" s="1"/>
  <c r="I364" i="5" a="1"/>
  <c r="I364" i="5" s="1"/>
  <c r="H364" i="5" a="1"/>
  <c r="H364" i="5" s="1"/>
  <c r="M363" i="5"/>
  <c r="N363" i="5" s="1" a="1"/>
  <c r="N363" i="5" s="1"/>
  <c r="K363" i="5" a="1"/>
  <c r="K363" i="5" s="1"/>
  <c r="J363" i="5" a="1"/>
  <c r="J363" i="5" s="1"/>
  <c r="I363" i="5" a="1"/>
  <c r="I363" i="5"/>
  <c r="H363" i="5" a="1"/>
  <c r="H363" i="5" s="1"/>
  <c r="M362" i="5"/>
  <c r="N362" i="5" s="1" a="1"/>
  <c r="N362" i="5" s="1"/>
  <c r="K362" i="5" a="1"/>
  <c r="K362" i="5" s="1"/>
  <c r="J362" i="5" a="1"/>
  <c r="J362" i="5" s="1"/>
  <c r="L362" i="5" s="1"/>
  <c r="I362" i="5" a="1"/>
  <c r="I362" i="5"/>
  <c r="H362" i="5" a="1"/>
  <c r="H362" i="5" s="1"/>
  <c r="M361" i="5"/>
  <c r="N361" i="5" s="1" a="1"/>
  <c r="N361" i="5" s="1"/>
  <c r="K361" i="5" a="1"/>
  <c r="K361" i="5" s="1"/>
  <c r="J361" i="5" a="1"/>
  <c r="J361" i="5"/>
  <c r="I361" i="5" a="1"/>
  <c r="I361" i="5" s="1"/>
  <c r="H361" i="5" a="1"/>
  <c r="H361" i="5"/>
  <c r="N360" i="5" a="1"/>
  <c r="N360" i="5" s="1"/>
  <c r="M360" i="5"/>
  <c r="K360" i="5" a="1"/>
  <c r="K360" i="5"/>
  <c r="J360" i="5" a="1"/>
  <c r="J360" i="5" s="1"/>
  <c r="I360" i="5" a="1"/>
  <c r="I360" i="5" s="1"/>
  <c r="H360" i="5" a="1"/>
  <c r="H360" i="5"/>
  <c r="N359" i="5" a="1"/>
  <c r="N359" i="5" s="1"/>
  <c r="M359" i="5"/>
  <c r="K359" i="5" a="1"/>
  <c r="K359" i="5" s="1"/>
  <c r="J359" i="5" a="1"/>
  <c r="J359" i="5" s="1"/>
  <c r="I359" i="5" a="1"/>
  <c r="I359" i="5"/>
  <c r="H359" i="5" a="1"/>
  <c r="H359" i="5" s="1"/>
  <c r="N358" i="5" a="1"/>
  <c r="N358" i="5" s="1"/>
  <c r="M358" i="5"/>
  <c r="K358" i="5" a="1"/>
  <c r="K358" i="5" s="1"/>
  <c r="J358" i="5" a="1"/>
  <c r="J358" i="5" s="1"/>
  <c r="I358" i="5" a="1"/>
  <c r="I358" i="5" s="1"/>
  <c r="H358" i="5" a="1"/>
  <c r="H358" i="5" s="1"/>
  <c r="M357" i="5"/>
  <c r="N357" i="5" s="1" a="1"/>
  <c r="N357" i="5" s="1"/>
  <c r="K357" i="5" a="1"/>
  <c r="K357" i="5" s="1"/>
  <c r="J357" i="5" a="1"/>
  <c r="J357" i="5" s="1"/>
  <c r="I357" i="5" a="1"/>
  <c r="I357" i="5"/>
  <c r="H357" i="5" a="1"/>
  <c r="H357" i="5" s="1"/>
  <c r="M356" i="5"/>
  <c r="N356" i="5" s="1" a="1"/>
  <c r="N356" i="5" s="1"/>
  <c r="K356" i="5" a="1"/>
  <c r="K356" i="5" s="1"/>
  <c r="J356" i="5" a="1"/>
  <c r="J356" i="5" s="1"/>
  <c r="I356" i="5" a="1"/>
  <c r="I356" i="5"/>
  <c r="H356" i="5" a="1"/>
  <c r="H356" i="5" s="1"/>
  <c r="M355" i="5"/>
  <c r="N355" i="5" s="1" a="1"/>
  <c r="N355" i="5" s="1"/>
  <c r="K355" i="5" a="1"/>
  <c r="K355" i="5"/>
  <c r="J355" i="5" a="1"/>
  <c r="J355" i="5" s="1"/>
  <c r="I355" i="5" a="1"/>
  <c r="I355" i="5" s="1"/>
  <c r="H355" i="5" a="1"/>
  <c r="H355" i="5"/>
  <c r="M354" i="5"/>
  <c r="N354" i="5" s="1" a="1"/>
  <c r="N354" i="5" s="1"/>
  <c r="K354" i="5" a="1"/>
  <c r="K354" i="5" s="1"/>
  <c r="J354" i="5" a="1"/>
  <c r="J354" i="5"/>
  <c r="I354" i="5" a="1"/>
  <c r="I354" i="5" s="1"/>
  <c r="H354" i="5" a="1"/>
  <c r="H354" i="5" s="1"/>
  <c r="M353" i="5"/>
  <c r="N353" i="5" s="1" a="1"/>
  <c r="N353" i="5" s="1"/>
  <c r="K353" i="5" a="1"/>
  <c r="K353" i="5" s="1"/>
  <c r="J353" i="5" a="1"/>
  <c r="J353" i="5"/>
  <c r="I353" i="5" a="1"/>
  <c r="I353" i="5" s="1"/>
  <c r="H353" i="5" a="1"/>
  <c r="H353" i="5" s="1"/>
  <c r="M352" i="5"/>
  <c r="N352" i="5" s="1" a="1"/>
  <c r="N352" i="5" s="1"/>
  <c r="K352" i="5" a="1"/>
  <c r="K352" i="5" s="1"/>
  <c r="J352" i="5" a="1"/>
  <c r="J352" i="5" s="1"/>
  <c r="I352" i="5" a="1"/>
  <c r="I352" i="5" s="1"/>
  <c r="H352" i="5" a="1"/>
  <c r="H352" i="5" s="1"/>
  <c r="M351" i="5"/>
  <c r="N351" i="5" s="1" a="1"/>
  <c r="N351" i="5" s="1"/>
  <c r="K351" i="5" a="1"/>
  <c r="K351" i="5" s="1"/>
  <c r="J351" i="5" a="1"/>
  <c r="J351" i="5" s="1"/>
  <c r="L351" i="5" s="1"/>
  <c r="I351" i="5" a="1"/>
  <c r="I351" i="5" s="1"/>
  <c r="H351" i="5" a="1"/>
  <c r="H351" i="5" s="1"/>
  <c r="N350" i="5" a="1"/>
  <c r="N350" i="5" s="1"/>
  <c r="M350" i="5"/>
  <c r="K350" i="5" a="1"/>
  <c r="K350" i="5" s="1"/>
  <c r="J350" i="5" a="1"/>
  <c r="J350" i="5" s="1"/>
  <c r="I350" i="5" a="1"/>
  <c r="I350" i="5" s="1"/>
  <c r="H350" i="5" a="1"/>
  <c r="H350" i="5" s="1"/>
  <c r="M349" i="5"/>
  <c r="N349" i="5" s="1" a="1"/>
  <c r="N349" i="5" s="1"/>
  <c r="K349" i="5" a="1"/>
  <c r="K349" i="5" s="1"/>
  <c r="J349" i="5" a="1"/>
  <c r="J349" i="5"/>
  <c r="L349" i="5" s="1"/>
  <c r="I349" i="5" a="1"/>
  <c r="I349" i="5" s="1"/>
  <c r="H349" i="5" a="1"/>
  <c r="H349" i="5" s="1"/>
  <c r="N348" i="5" a="1"/>
  <c r="N348" i="5" s="1"/>
  <c r="M348" i="5"/>
  <c r="K348" i="5" a="1"/>
  <c r="K348" i="5" s="1"/>
  <c r="J348" i="5" a="1"/>
  <c r="J348" i="5" s="1"/>
  <c r="L348" i="5" s="1"/>
  <c r="I348" i="5" a="1"/>
  <c r="I348" i="5" s="1"/>
  <c r="H348" i="5" a="1"/>
  <c r="H348" i="5" s="1"/>
  <c r="M347" i="5"/>
  <c r="N347" i="5" s="1" a="1"/>
  <c r="N347" i="5" s="1"/>
  <c r="K347" i="5" a="1"/>
  <c r="K347" i="5" s="1"/>
  <c r="J347" i="5" a="1"/>
  <c r="J347" i="5" s="1"/>
  <c r="I347" i="5" a="1"/>
  <c r="I347" i="5"/>
  <c r="H347" i="5" a="1"/>
  <c r="H347" i="5" s="1"/>
  <c r="N346" i="5" a="1"/>
  <c r="N346" i="5" s="1"/>
  <c r="M346" i="5"/>
  <c r="K346" i="5" a="1"/>
  <c r="K346" i="5" s="1"/>
  <c r="J346" i="5" a="1"/>
  <c r="J346" i="5" s="1"/>
  <c r="I346" i="5" a="1"/>
  <c r="I346" i="5" s="1"/>
  <c r="H346" i="5" a="1"/>
  <c r="H346" i="5" s="1"/>
  <c r="M345" i="5"/>
  <c r="N345" i="5" s="1" a="1"/>
  <c r="N345" i="5" s="1"/>
  <c r="K345" i="5" a="1"/>
  <c r="K345" i="5" s="1"/>
  <c r="J345" i="5" a="1"/>
  <c r="J345" i="5" s="1"/>
  <c r="I345" i="5" a="1"/>
  <c r="I345" i="5"/>
  <c r="H345" i="5" a="1"/>
  <c r="H345" i="5" s="1"/>
  <c r="M344" i="5"/>
  <c r="N344" i="5" s="1" a="1"/>
  <c r="N344" i="5" s="1"/>
  <c r="K344" i="5" a="1"/>
  <c r="K344" i="5" s="1"/>
  <c r="J344" i="5" a="1"/>
  <c r="J344" i="5" s="1"/>
  <c r="I344" i="5" a="1"/>
  <c r="I344" i="5" s="1"/>
  <c r="H344" i="5" a="1"/>
  <c r="H344" i="5" s="1"/>
  <c r="N343" i="5" a="1"/>
  <c r="N343" i="5" s="1"/>
  <c r="M343" i="5"/>
  <c r="K343" i="5" a="1"/>
  <c r="K343" i="5" s="1"/>
  <c r="J343" i="5" a="1"/>
  <c r="J343" i="5" s="1"/>
  <c r="I343" i="5" a="1"/>
  <c r="I343" i="5" s="1"/>
  <c r="H343" i="5" a="1"/>
  <c r="H343" i="5"/>
  <c r="M342" i="5"/>
  <c r="N342" i="5" s="1" a="1"/>
  <c r="N342" i="5" s="1"/>
  <c r="K342" i="5" a="1"/>
  <c r="K342" i="5" s="1"/>
  <c r="J342" i="5" a="1"/>
  <c r="J342" i="5" s="1"/>
  <c r="I342" i="5" a="1"/>
  <c r="I342" i="5" s="1"/>
  <c r="H342" i="5" a="1"/>
  <c r="H342" i="5"/>
  <c r="M341" i="5"/>
  <c r="N341" i="5" s="1" a="1"/>
  <c r="N341" i="5" s="1"/>
  <c r="K341" i="5" a="1"/>
  <c r="K341" i="5" s="1"/>
  <c r="J341" i="5" a="1"/>
  <c r="J341" i="5"/>
  <c r="I341" i="5" a="1"/>
  <c r="I341" i="5" s="1"/>
  <c r="H341" i="5" a="1"/>
  <c r="H341" i="5" s="1"/>
  <c r="M340" i="5"/>
  <c r="N340" i="5" s="1" a="1"/>
  <c r="N340" i="5" s="1"/>
  <c r="K340" i="5" a="1"/>
  <c r="K340" i="5"/>
  <c r="J340" i="5" a="1"/>
  <c r="J340" i="5" s="1"/>
  <c r="I340" i="5" a="1"/>
  <c r="I340" i="5" s="1"/>
  <c r="H340" i="5" a="1"/>
  <c r="H340" i="5" s="1"/>
  <c r="M339" i="5"/>
  <c r="N339" i="5" s="1" a="1"/>
  <c r="N339" i="5" s="1"/>
  <c r="K339" i="5" a="1"/>
  <c r="K339" i="5" s="1"/>
  <c r="J339" i="5" a="1"/>
  <c r="J339" i="5" s="1"/>
  <c r="I339" i="5" a="1"/>
  <c r="I339" i="5" s="1"/>
  <c r="H339" i="5" a="1"/>
  <c r="H339" i="5" s="1"/>
  <c r="M338" i="5"/>
  <c r="N338" i="5" s="1" a="1"/>
  <c r="N338" i="5" s="1"/>
  <c r="K338" i="5" a="1"/>
  <c r="K338" i="5" s="1"/>
  <c r="J338" i="5" a="1"/>
  <c r="J338" i="5" s="1"/>
  <c r="L338" i="5" s="1"/>
  <c r="I338" i="5" a="1"/>
  <c r="I338" i="5" s="1"/>
  <c r="H338" i="5" a="1"/>
  <c r="H338" i="5" s="1"/>
  <c r="N337" i="5" a="1"/>
  <c r="N337" i="5" s="1"/>
  <c r="M337" i="5"/>
  <c r="K337" i="5" a="1"/>
  <c r="K337" i="5" s="1"/>
  <c r="J337" i="5" a="1"/>
  <c r="J337" i="5" s="1"/>
  <c r="L337" i="5" s="1"/>
  <c r="I337" i="5" a="1"/>
  <c r="I337" i="5" s="1"/>
  <c r="H337" i="5" a="1"/>
  <c r="H337" i="5" s="1"/>
  <c r="N336" i="5" a="1"/>
  <c r="N336" i="5" s="1"/>
  <c r="M336" i="5"/>
  <c r="K336" i="5" a="1"/>
  <c r="K336" i="5"/>
  <c r="J336" i="5" a="1"/>
  <c r="J336" i="5" s="1"/>
  <c r="I336" i="5" a="1"/>
  <c r="I336" i="5" s="1"/>
  <c r="H336" i="5" a="1"/>
  <c r="H336" i="5" s="1"/>
  <c r="M335" i="5"/>
  <c r="N335" i="5" s="1" a="1"/>
  <c r="N335" i="5" s="1"/>
  <c r="K335" i="5" a="1"/>
  <c r="K335" i="5" s="1"/>
  <c r="J335" i="5" a="1"/>
  <c r="J335" i="5"/>
  <c r="I335" i="5" a="1"/>
  <c r="I335" i="5" s="1"/>
  <c r="H335" i="5" a="1"/>
  <c r="H335" i="5" s="1"/>
  <c r="M334" i="5"/>
  <c r="N334" i="5" s="1" a="1"/>
  <c r="N334" i="5" s="1"/>
  <c r="K334" i="5" a="1"/>
  <c r="K334" i="5" s="1"/>
  <c r="J334" i="5" a="1"/>
  <c r="J334" i="5"/>
  <c r="I334" i="5" a="1"/>
  <c r="I334" i="5" s="1"/>
  <c r="H334" i="5" a="1"/>
  <c r="H334" i="5" s="1"/>
  <c r="M333" i="5"/>
  <c r="N333" i="5" s="1" a="1"/>
  <c r="N333" i="5" s="1"/>
  <c r="K333" i="5" a="1"/>
  <c r="K333" i="5" s="1"/>
  <c r="J333" i="5" a="1"/>
  <c r="J333" i="5" s="1"/>
  <c r="I333" i="5" a="1"/>
  <c r="I333" i="5" s="1"/>
  <c r="H333" i="5" a="1"/>
  <c r="H333" i="5" s="1"/>
  <c r="N332" i="5" a="1"/>
  <c r="N332" i="5" s="1"/>
  <c r="M332" i="5"/>
  <c r="K332" i="5" a="1"/>
  <c r="K332" i="5" s="1"/>
  <c r="J332" i="5" a="1"/>
  <c r="J332" i="5" s="1"/>
  <c r="I332" i="5" a="1"/>
  <c r="I332" i="5"/>
  <c r="H332" i="5" a="1"/>
  <c r="H332" i="5" s="1"/>
  <c r="M331" i="5"/>
  <c r="N331" i="5" s="1" a="1"/>
  <c r="N331" i="5" s="1"/>
  <c r="K331" i="5" a="1"/>
  <c r="K331" i="5" s="1"/>
  <c r="J331" i="5" a="1"/>
  <c r="J331" i="5" s="1"/>
  <c r="I331" i="5" a="1"/>
  <c r="I331" i="5" s="1"/>
  <c r="H331" i="5" a="1"/>
  <c r="H331" i="5"/>
  <c r="M330" i="5"/>
  <c r="N330" i="5" s="1" a="1"/>
  <c r="N330" i="5" s="1"/>
  <c r="K330" i="5" a="1"/>
  <c r="K330" i="5" s="1"/>
  <c r="J330" i="5" a="1"/>
  <c r="J330" i="5" s="1"/>
  <c r="I330" i="5" a="1"/>
  <c r="I330" i="5" s="1"/>
  <c r="H330" i="5" a="1"/>
  <c r="H330" i="5" s="1"/>
  <c r="M329" i="5"/>
  <c r="N329" i="5" s="1" a="1"/>
  <c r="N329" i="5" s="1"/>
  <c r="K329" i="5" a="1"/>
  <c r="K329" i="5" s="1"/>
  <c r="J329" i="5" a="1"/>
  <c r="J329" i="5"/>
  <c r="I329" i="5" a="1"/>
  <c r="I329" i="5" s="1"/>
  <c r="H329" i="5" a="1"/>
  <c r="H329" i="5" s="1"/>
  <c r="M328" i="5"/>
  <c r="N328" i="5" s="1" a="1"/>
  <c r="N328" i="5" s="1"/>
  <c r="K328" i="5" a="1"/>
  <c r="K328" i="5"/>
  <c r="J328" i="5" a="1"/>
  <c r="J328" i="5" s="1"/>
  <c r="I328" i="5" a="1"/>
  <c r="I328" i="5"/>
  <c r="H328" i="5" a="1"/>
  <c r="H328" i="5" s="1"/>
  <c r="M327" i="5"/>
  <c r="N327" i="5" s="1" a="1"/>
  <c r="N327" i="5" s="1"/>
  <c r="K327" i="5" a="1"/>
  <c r="K327" i="5"/>
  <c r="J327" i="5" a="1"/>
  <c r="J327" i="5" s="1"/>
  <c r="L327" i="5" s="1"/>
  <c r="I327" i="5" a="1"/>
  <c r="I327" i="5" s="1"/>
  <c r="H327" i="5" a="1"/>
  <c r="H327" i="5"/>
  <c r="N326" i="5" a="1"/>
  <c r="N326" i="5" s="1"/>
  <c r="M326" i="5"/>
  <c r="K326" i="5" a="1"/>
  <c r="K326" i="5" s="1"/>
  <c r="J326" i="5" a="1"/>
  <c r="J326" i="5" s="1"/>
  <c r="L326" i="5" s="1"/>
  <c r="I326" i="5" a="1"/>
  <c r="I326" i="5" s="1"/>
  <c r="H326" i="5" a="1"/>
  <c r="H326" i="5" s="1"/>
  <c r="M325" i="5"/>
  <c r="K325" i="5" a="1"/>
  <c r="K325" i="5" s="1"/>
  <c r="J325" i="5" a="1"/>
  <c r="J325" i="5"/>
  <c r="L325" i="5" s="1"/>
  <c r="I325" i="5" a="1"/>
  <c r="I325" i="5" s="1"/>
  <c r="H325" i="5" a="1"/>
  <c r="H325" i="5" s="1"/>
  <c r="N324" i="5" a="1"/>
  <c r="N324" i="5" s="1"/>
  <c r="M324" i="5"/>
  <c r="K324" i="5" a="1"/>
  <c r="K324" i="5" s="1"/>
  <c r="J324" i="5" a="1"/>
  <c r="J324" i="5" s="1"/>
  <c r="L324" i="5" s="1"/>
  <c r="I324" i="5" a="1"/>
  <c r="I324" i="5" s="1"/>
  <c r="H324" i="5" a="1"/>
  <c r="H324" i="5" s="1"/>
  <c r="M323" i="5"/>
  <c r="N323" i="5" s="1" a="1"/>
  <c r="N323" i="5" s="1"/>
  <c r="K323" i="5" a="1"/>
  <c r="K323" i="5" s="1"/>
  <c r="L323" i="5" s="1"/>
  <c r="J323" i="5" a="1"/>
  <c r="J323" i="5" s="1"/>
  <c r="I323" i="5" a="1"/>
  <c r="I323" i="5"/>
  <c r="H323" i="5" a="1"/>
  <c r="H323" i="5" s="1"/>
  <c r="M322" i="5"/>
  <c r="N322" i="5" s="1" a="1"/>
  <c r="N322" i="5" s="1"/>
  <c r="K322" i="5" a="1"/>
  <c r="K322" i="5" s="1"/>
  <c r="J322" i="5" a="1"/>
  <c r="J322" i="5" s="1"/>
  <c r="I322" i="5" a="1"/>
  <c r="I322" i="5" s="1"/>
  <c r="H322" i="5" a="1"/>
  <c r="H322" i="5" s="1"/>
  <c r="M321" i="5"/>
  <c r="N321" i="5" s="1" a="1"/>
  <c r="N321" i="5" s="1"/>
  <c r="K321" i="5" a="1"/>
  <c r="K321" i="5" s="1"/>
  <c r="J321" i="5" a="1"/>
  <c r="J321" i="5" s="1"/>
  <c r="I321" i="5" a="1"/>
  <c r="I321" i="5" s="1"/>
  <c r="H321" i="5" a="1"/>
  <c r="H321" i="5"/>
  <c r="M320" i="5"/>
  <c r="N320" i="5" s="1" a="1"/>
  <c r="N320" i="5" s="1"/>
  <c r="K320" i="5" a="1"/>
  <c r="K320" i="5" s="1"/>
  <c r="J320" i="5" a="1"/>
  <c r="J320" i="5" s="1"/>
  <c r="L320" i="5" s="1"/>
  <c r="I320" i="5" a="1"/>
  <c r="I320" i="5" s="1"/>
  <c r="H320" i="5" a="1"/>
  <c r="H320" i="5"/>
  <c r="M319" i="5"/>
  <c r="N319" i="5" s="1" a="1"/>
  <c r="N319" i="5" s="1"/>
  <c r="K319" i="5" a="1"/>
  <c r="K319" i="5" s="1"/>
  <c r="J319" i="5" a="1"/>
  <c r="J319" i="5" s="1"/>
  <c r="L319" i="5" s="1"/>
  <c r="I319" i="5" a="1"/>
  <c r="I319" i="5" s="1"/>
  <c r="H319" i="5" a="1"/>
  <c r="H319" i="5" s="1"/>
  <c r="M318" i="5"/>
  <c r="N318" i="5" s="1" a="1"/>
  <c r="N318" i="5" s="1"/>
  <c r="K318" i="5" a="1"/>
  <c r="K318" i="5" s="1"/>
  <c r="L318" i="5" s="1"/>
  <c r="J318" i="5" a="1"/>
  <c r="J318" i="5"/>
  <c r="I318" i="5" a="1"/>
  <c r="I318" i="5" s="1"/>
  <c r="H318" i="5" a="1"/>
  <c r="H318" i="5" s="1"/>
  <c r="M317" i="5"/>
  <c r="N317" i="5" s="1" a="1"/>
  <c r="N317" i="5" s="1"/>
  <c r="K317" i="5" a="1"/>
  <c r="K317" i="5" s="1"/>
  <c r="J317" i="5" a="1"/>
  <c r="J317" i="5" s="1"/>
  <c r="I317" i="5" a="1"/>
  <c r="I317" i="5" s="1"/>
  <c r="H317" i="5" a="1"/>
  <c r="H317" i="5" s="1"/>
  <c r="M316" i="5"/>
  <c r="N316" i="5" s="1" a="1"/>
  <c r="N316" i="5" s="1"/>
  <c r="K316" i="5" a="1"/>
  <c r="K316" i="5" s="1"/>
  <c r="J316" i="5" a="1"/>
  <c r="J316" i="5" s="1"/>
  <c r="I316" i="5" a="1"/>
  <c r="I316" i="5" s="1"/>
  <c r="H316" i="5" a="1"/>
  <c r="H316" i="5" s="1"/>
  <c r="M315" i="5"/>
  <c r="N315" i="5" s="1" a="1"/>
  <c r="N315" i="5" s="1"/>
  <c r="K315" i="5" a="1"/>
  <c r="K315" i="5" s="1"/>
  <c r="J315" i="5" a="1"/>
  <c r="J315" i="5"/>
  <c r="I315" i="5" a="1"/>
  <c r="I315" i="5" s="1"/>
  <c r="H315" i="5" a="1"/>
  <c r="H315" i="5" s="1"/>
  <c r="M314" i="5"/>
  <c r="K314" i="5" a="1"/>
  <c r="K314" i="5" s="1"/>
  <c r="L314" i="5" s="1"/>
  <c r="J314" i="5" a="1"/>
  <c r="J314" i="5" s="1"/>
  <c r="I314" i="5" a="1"/>
  <c r="I314" i="5" s="1"/>
  <c r="H314" i="5" a="1"/>
  <c r="H314" i="5" s="1"/>
  <c r="M313" i="5"/>
  <c r="N313" i="5" s="1" a="1"/>
  <c r="N313" i="5" s="1"/>
  <c r="K313" i="5" a="1"/>
  <c r="K313" i="5" s="1"/>
  <c r="L313" i="5" s="1"/>
  <c r="J313" i="5" a="1"/>
  <c r="J313" i="5" s="1"/>
  <c r="I313" i="5" a="1"/>
  <c r="I313" i="5" s="1"/>
  <c r="H313" i="5" a="1"/>
  <c r="H313" i="5" s="1"/>
  <c r="M312" i="5"/>
  <c r="N312" i="5" s="1" a="1"/>
  <c r="N312" i="5" s="1"/>
  <c r="K312" i="5" a="1"/>
  <c r="K312" i="5" s="1"/>
  <c r="J312" i="5" a="1"/>
  <c r="J312" i="5" s="1"/>
  <c r="I312" i="5" a="1"/>
  <c r="I312" i="5" s="1"/>
  <c r="H312" i="5" a="1"/>
  <c r="H312" i="5" s="1"/>
  <c r="M311" i="5"/>
  <c r="N311" i="5" s="1" a="1"/>
  <c r="N311" i="5" s="1"/>
  <c r="L311" i="5"/>
  <c r="K311" i="5" a="1"/>
  <c r="K311" i="5" s="1"/>
  <c r="J311" i="5" a="1"/>
  <c r="J311" i="5" s="1"/>
  <c r="I311" i="5" a="1"/>
  <c r="I311" i="5" s="1"/>
  <c r="H311" i="5" a="1"/>
  <c r="H311" i="5" s="1"/>
  <c r="M310" i="5"/>
  <c r="N310" i="5" s="1" a="1"/>
  <c r="N310" i="5" s="1"/>
  <c r="K310" i="5" a="1"/>
  <c r="K310" i="5"/>
  <c r="J310" i="5" a="1"/>
  <c r="J310" i="5" s="1"/>
  <c r="L310" i="5" s="1"/>
  <c r="I310" i="5" a="1"/>
  <c r="I310" i="5" s="1"/>
  <c r="H310" i="5" a="1"/>
  <c r="H310" i="5"/>
  <c r="M309" i="5"/>
  <c r="N309" i="5" s="1" a="1"/>
  <c r="N309" i="5" s="1"/>
  <c r="K309" i="5" a="1"/>
  <c r="K309" i="5" s="1"/>
  <c r="J309" i="5" a="1"/>
  <c r="J309" i="5" s="1"/>
  <c r="L309" i="5" s="1"/>
  <c r="I309" i="5" a="1"/>
  <c r="I309" i="5" s="1"/>
  <c r="H309" i="5" a="1"/>
  <c r="H309" i="5" s="1"/>
  <c r="N308" i="5" a="1"/>
  <c r="N308" i="5" s="1"/>
  <c r="M308" i="5"/>
  <c r="K308" i="5" a="1"/>
  <c r="K308" i="5" s="1"/>
  <c r="J308" i="5" a="1"/>
  <c r="J308" i="5" s="1"/>
  <c r="I308" i="5" a="1"/>
  <c r="I308" i="5" s="1"/>
  <c r="H308" i="5" a="1"/>
  <c r="H308" i="5" s="1"/>
  <c r="N307" i="5" a="1"/>
  <c r="N307" i="5" s="1"/>
  <c r="M307" i="5"/>
  <c r="K307" i="5" a="1"/>
  <c r="K307" i="5"/>
  <c r="J307" i="5" a="1"/>
  <c r="J307" i="5" s="1"/>
  <c r="L307" i="5" s="1"/>
  <c r="I307" i="5" a="1"/>
  <c r="I307" i="5" s="1"/>
  <c r="H307" i="5" a="1"/>
  <c r="H307" i="5" s="1"/>
  <c r="N306" i="5" a="1"/>
  <c r="N306" i="5" s="1"/>
  <c r="M306" i="5"/>
  <c r="K306" i="5" a="1"/>
  <c r="K306" i="5" s="1"/>
  <c r="J306" i="5" a="1"/>
  <c r="J306" i="5" s="1"/>
  <c r="I306" i="5" a="1"/>
  <c r="I306" i="5" s="1"/>
  <c r="H306" i="5" a="1"/>
  <c r="H306" i="5" s="1"/>
  <c r="N305" i="5" a="1"/>
  <c r="N305" i="5" s="1"/>
  <c r="M305" i="5"/>
  <c r="K305" i="5" a="1"/>
  <c r="K305" i="5" s="1"/>
  <c r="J305" i="5" a="1"/>
  <c r="J305" i="5" s="1"/>
  <c r="I305" i="5" a="1"/>
  <c r="I305" i="5" s="1"/>
  <c r="H305" i="5" a="1"/>
  <c r="H305" i="5" s="1"/>
  <c r="M304" i="5"/>
  <c r="N304" i="5" s="1" a="1"/>
  <c r="N304" i="5" s="1"/>
  <c r="K304" i="5" a="1"/>
  <c r="K304" i="5"/>
  <c r="J304" i="5" a="1"/>
  <c r="J304" i="5" s="1"/>
  <c r="L304" i="5" s="1"/>
  <c r="I304" i="5" a="1"/>
  <c r="I304" i="5" s="1"/>
  <c r="H304" i="5" a="1"/>
  <c r="H304" i="5" s="1"/>
  <c r="N303" i="5" a="1"/>
  <c r="N303" i="5" s="1"/>
  <c r="M303" i="5"/>
  <c r="K303" i="5" a="1"/>
  <c r="K303" i="5" s="1"/>
  <c r="J303" i="5" a="1"/>
  <c r="J303" i="5" s="1"/>
  <c r="I303" i="5" a="1"/>
  <c r="I303" i="5"/>
  <c r="H303" i="5" a="1"/>
  <c r="H303" i="5" s="1"/>
  <c r="M302" i="5"/>
  <c r="N302" i="5" s="1" a="1"/>
  <c r="N302" i="5" s="1"/>
  <c r="K302" i="5" a="1"/>
  <c r="K302" i="5" s="1"/>
  <c r="L302" i="5" s="1"/>
  <c r="J302" i="5" a="1"/>
  <c r="J302" i="5" s="1"/>
  <c r="I302" i="5" a="1"/>
  <c r="I302" i="5" s="1"/>
  <c r="H302" i="5" a="1"/>
  <c r="H302" i="5" s="1"/>
  <c r="M301" i="5"/>
  <c r="N301" i="5" s="1" a="1"/>
  <c r="N301" i="5" s="1"/>
  <c r="K301" i="5" a="1"/>
  <c r="K301" i="5" s="1"/>
  <c r="J301" i="5" a="1"/>
  <c r="J301" i="5" s="1"/>
  <c r="L301" i="5" s="1"/>
  <c r="I301" i="5" a="1"/>
  <c r="I301" i="5" s="1"/>
  <c r="H301" i="5" a="1"/>
  <c r="H301" i="5" s="1"/>
  <c r="N300" i="5" a="1"/>
  <c r="N300" i="5"/>
  <c r="M300" i="5"/>
  <c r="K300" i="5" a="1"/>
  <c r="K300" i="5" s="1"/>
  <c r="J300" i="5" a="1"/>
  <c r="J300" i="5" s="1"/>
  <c r="L300" i="5" s="1"/>
  <c r="I300" i="5" a="1"/>
  <c r="I300" i="5"/>
  <c r="H300" i="5" a="1"/>
  <c r="H300" i="5" s="1"/>
  <c r="M299" i="5"/>
  <c r="N299" i="5" s="1" a="1"/>
  <c r="N299" i="5" s="1"/>
  <c r="K299" i="5" a="1"/>
  <c r="K299" i="5" s="1"/>
  <c r="J299" i="5" a="1"/>
  <c r="J299" i="5" s="1"/>
  <c r="I299" i="5" a="1"/>
  <c r="I299" i="5" s="1"/>
  <c r="H299" i="5" a="1"/>
  <c r="H299" i="5" s="1"/>
  <c r="M298" i="5"/>
  <c r="N298" i="5" s="1" a="1"/>
  <c r="N298" i="5" s="1"/>
  <c r="K298" i="5" a="1"/>
  <c r="K298" i="5" s="1"/>
  <c r="J298" i="5" a="1"/>
  <c r="J298" i="5" s="1"/>
  <c r="I298" i="5" a="1"/>
  <c r="I298" i="5" s="1"/>
  <c r="H298" i="5" a="1"/>
  <c r="H298" i="5"/>
  <c r="M297" i="5"/>
  <c r="N297" i="5" s="1" a="1"/>
  <c r="N297" i="5" s="1"/>
  <c r="K297" i="5" a="1"/>
  <c r="K297" i="5"/>
  <c r="L297" i="5" s="1"/>
  <c r="J297" i="5" a="1"/>
  <c r="J297" i="5" s="1"/>
  <c r="I297" i="5" a="1"/>
  <c r="I297" i="5" s="1"/>
  <c r="H297" i="5" a="1"/>
  <c r="H297" i="5" s="1"/>
  <c r="M296" i="5"/>
  <c r="N296" i="5" s="1" a="1"/>
  <c r="N296" i="5" s="1"/>
  <c r="K296" i="5" a="1"/>
  <c r="K296" i="5" s="1"/>
  <c r="J296" i="5" a="1"/>
  <c r="J296" i="5" s="1"/>
  <c r="L296" i="5" s="1"/>
  <c r="I296" i="5" a="1"/>
  <c r="I296" i="5" s="1"/>
  <c r="H296" i="5" a="1"/>
  <c r="H296" i="5" s="1"/>
  <c r="M295" i="5"/>
  <c r="N295" i="5" s="1" a="1"/>
  <c r="N295" i="5" s="1"/>
  <c r="K295" i="5" a="1"/>
  <c r="K295" i="5" s="1"/>
  <c r="J295" i="5" a="1"/>
  <c r="J295" i="5" s="1"/>
  <c r="L295" i="5" s="1"/>
  <c r="I295" i="5" a="1"/>
  <c r="I295" i="5" s="1"/>
  <c r="H295" i="5" a="1"/>
  <c r="H295" i="5" s="1"/>
  <c r="M294" i="5"/>
  <c r="N294" i="5" s="1" a="1"/>
  <c r="N294" i="5" s="1"/>
  <c r="K294" i="5" a="1"/>
  <c r="K294" i="5" s="1"/>
  <c r="J294" i="5" a="1"/>
  <c r="J294" i="5" s="1"/>
  <c r="I294" i="5" a="1"/>
  <c r="I294" i="5" s="1"/>
  <c r="H294" i="5" a="1"/>
  <c r="H294" i="5" s="1"/>
  <c r="M293" i="5"/>
  <c r="N293" i="5" s="1" a="1"/>
  <c r="N293" i="5" s="1"/>
  <c r="K293" i="5" a="1"/>
  <c r="K293" i="5" s="1"/>
  <c r="J293" i="5" a="1"/>
  <c r="J293" i="5" s="1"/>
  <c r="I293" i="5" a="1"/>
  <c r="I293" i="5"/>
  <c r="H293" i="5" a="1"/>
  <c r="H293" i="5" s="1"/>
  <c r="M292" i="5"/>
  <c r="N292" i="5" s="1" a="1"/>
  <c r="N292" i="5" s="1"/>
  <c r="K292" i="5" a="1"/>
  <c r="K292" i="5" s="1"/>
  <c r="J292" i="5" a="1"/>
  <c r="J292" i="5" s="1"/>
  <c r="I292" i="5" a="1"/>
  <c r="I292" i="5"/>
  <c r="H292" i="5" a="1"/>
  <c r="H292" i="5"/>
  <c r="M291" i="5"/>
  <c r="N291" i="5" s="1" a="1"/>
  <c r="N291" i="5" s="1"/>
  <c r="K291" i="5" a="1"/>
  <c r="K291" i="5"/>
  <c r="J291" i="5" a="1"/>
  <c r="J291" i="5" s="1"/>
  <c r="I291" i="5" a="1"/>
  <c r="I291" i="5" s="1"/>
  <c r="H291" i="5" a="1"/>
  <c r="H291" i="5" s="1"/>
  <c r="M290" i="5"/>
  <c r="N290" i="5" s="1" a="1"/>
  <c r="N290" i="5" s="1"/>
  <c r="K290" i="5" a="1"/>
  <c r="K290" i="5" s="1"/>
  <c r="J290" i="5" a="1"/>
  <c r="J290" i="5" s="1"/>
  <c r="I290" i="5" a="1"/>
  <c r="I290" i="5" s="1"/>
  <c r="H290" i="5" a="1"/>
  <c r="H290" i="5" s="1"/>
  <c r="M289" i="5"/>
  <c r="N289" i="5" s="1" a="1"/>
  <c r="N289" i="5" s="1"/>
  <c r="K289" i="5" a="1"/>
  <c r="K289" i="5" s="1"/>
  <c r="J289" i="5" a="1"/>
  <c r="J289" i="5" s="1"/>
  <c r="I289" i="5" a="1"/>
  <c r="I289" i="5" s="1"/>
  <c r="H289" i="5" a="1"/>
  <c r="H289" i="5" s="1"/>
  <c r="M288" i="5"/>
  <c r="N288" i="5" s="1" a="1"/>
  <c r="N288" i="5" s="1"/>
  <c r="K288" i="5" a="1"/>
  <c r="K288" i="5"/>
  <c r="J288" i="5" a="1"/>
  <c r="J288" i="5" s="1"/>
  <c r="L288" i="5" s="1"/>
  <c r="I288" i="5" a="1"/>
  <c r="I288" i="5" s="1"/>
  <c r="H288" i="5" a="1"/>
  <c r="H288" i="5" s="1"/>
  <c r="N287" i="5"/>
  <c r="M287" i="5"/>
  <c r="N287" i="5" s="1" a="1"/>
  <c r="K287" i="5" a="1"/>
  <c r="K287" i="5"/>
  <c r="J287" i="5" a="1"/>
  <c r="J287" i="5" s="1"/>
  <c r="I287" i="5" a="1"/>
  <c r="I287" i="5" s="1"/>
  <c r="H287" i="5" a="1"/>
  <c r="H287" i="5" s="1"/>
  <c r="M286" i="5"/>
  <c r="N286" i="5" s="1" a="1"/>
  <c r="N286" i="5" s="1"/>
  <c r="K286" i="5" a="1"/>
  <c r="K286" i="5" s="1"/>
  <c r="J286" i="5" a="1"/>
  <c r="J286" i="5" s="1"/>
  <c r="L286" i="5" s="1"/>
  <c r="I286" i="5" a="1"/>
  <c r="I286" i="5" s="1"/>
  <c r="H286" i="5" a="1"/>
  <c r="H286" i="5"/>
  <c r="M285" i="5"/>
  <c r="N285" i="5" s="1" a="1"/>
  <c r="N285" i="5" s="1"/>
  <c r="K285" i="5" a="1"/>
  <c r="K285" i="5" s="1"/>
  <c r="J285" i="5" a="1"/>
  <c r="J285" i="5" s="1"/>
  <c r="I285" i="5" a="1"/>
  <c r="I285" i="5" s="1"/>
  <c r="H285" i="5" a="1"/>
  <c r="H285" i="5" s="1"/>
  <c r="M284" i="5"/>
  <c r="N284" i="5" s="1" a="1"/>
  <c r="N284" i="5" s="1"/>
  <c r="K284" i="5" a="1"/>
  <c r="K284" i="5" s="1"/>
  <c r="J284" i="5" a="1"/>
  <c r="J284" i="5" s="1"/>
  <c r="I284" i="5" a="1"/>
  <c r="I284" i="5" s="1"/>
  <c r="H284" i="5" a="1"/>
  <c r="H284" i="5" s="1"/>
  <c r="M283" i="5"/>
  <c r="N283" i="5" s="1" a="1"/>
  <c r="N283" i="5" s="1"/>
  <c r="K283" i="5" a="1"/>
  <c r="K283" i="5" s="1"/>
  <c r="J283" i="5" a="1"/>
  <c r="J283" i="5" s="1"/>
  <c r="I283" i="5" a="1"/>
  <c r="I283" i="5" s="1"/>
  <c r="H283" i="5" a="1"/>
  <c r="H283" i="5" s="1"/>
  <c r="M282" i="5"/>
  <c r="N282" i="5" s="1" a="1"/>
  <c r="N282" i="5" s="1"/>
  <c r="K282" i="5" a="1"/>
  <c r="K282" i="5" s="1"/>
  <c r="J282" i="5" a="1"/>
  <c r="J282" i="5" s="1"/>
  <c r="I282" i="5" a="1"/>
  <c r="I282" i="5" s="1"/>
  <c r="H282" i="5" a="1"/>
  <c r="H282" i="5" s="1"/>
  <c r="M281" i="5"/>
  <c r="N281" i="5" s="1" a="1"/>
  <c r="N281" i="5" s="1"/>
  <c r="K281" i="5" a="1"/>
  <c r="K281" i="5"/>
  <c r="J281" i="5" a="1"/>
  <c r="J281" i="5" s="1"/>
  <c r="L281" i="5" s="1"/>
  <c r="I281" i="5" a="1"/>
  <c r="I281" i="5" s="1"/>
  <c r="H281" i="5" a="1"/>
  <c r="H281" i="5" s="1"/>
  <c r="N280" i="5" a="1"/>
  <c r="N280" i="5" s="1"/>
  <c r="M280" i="5"/>
  <c r="K280" i="5" a="1"/>
  <c r="K280" i="5" s="1"/>
  <c r="J280" i="5" a="1"/>
  <c r="J280" i="5" s="1"/>
  <c r="I280" i="5" a="1"/>
  <c r="I280" i="5" s="1"/>
  <c r="H280" i="5" a="1"/>
  <c r="H280" i="5" s="1"/>
  <c r="N279" i="5" a="1"/>
  <c r="N279" i="5" s="1"/>
  <c r="M279" i="5"/>
  <c r="K279" i="5" a="1"/>
  <c r="K279" i="5" s="1"/>
  <c r="J279" i="5" a="1"/>
  <c r="J279" i="5" s="1"/>
  <c r="L279" i="5" s="1"/>
  <c r="I279" i="5" a="1"/>
  <c r="I279" i="5" s="1"/>
  <c r="H279" i="5" a="1"/>
  <c r="H279" i="5"/>
  <c r="N278" i="5" a="1"/>
  <c r="N278" i="5" s="1"/>
  <c r="M278" i="5"/>
  <c r="K278" i="5" a="1"/>
  <c r="K278" i="5" s="1"/>
  <c r="L278" i="5" s="1"/>
  <c r="J278" i="5" a="1"/>
  <c r="J278" i="5" s="1"/>
  <c r="I278" i="5" a="1"/>
  <c r="I278" i="5" s="1"/>
  <c r="H278" i="5" a="1"/>
  <c r="H278" i="5" s="1"/>
  <c r="M277" i="5"/>
  <c r="N277" i="5" s="1" a="1"/>
  <c r="N277" i="5" s="1"/>
  <c r="K277" i="5" a="1"/>
  <c r="K277" i="5" s="1"/>
  <c r="L277" i="5" s="1"/>
  <c r="J277" i="5" a="1"/>
  <c r="J277" i="5" s="1"/>
  <c r="I277" i="5" a="1"/>
  <c r="I277" i="5" s="1"/>
  <c r="H277" i="5" a="1"/>
  <c r="H277" i="5" s="1"/>
  <c r="N276" i="5" a="1"/>
  <c r="N276" i="5" s="1"/>
  <c r="M276" i="5"/>
  <c r="K276" i="5" a="1"/>
  <c r="K276" i="5" s="1"/>
  <c r="J276" i="5" a="1"/>
  <c r="J276" i="5" s="1"/>
  <c r="I276" i="5" a="1"/>
  <c r="I276" i="5" s="1"/>
  <c r="H276" i="5" a="1"/>
  <c r="H276" i="5" s="1"/>
  <c r="N275" i="5" a="1"/>
  <c r="N275" i="5" s="1"/>
  <c r="M275" i="5"/>
  <c r="K275" i="5" a="1"/>
  <c r="K275" i="5" s="1"/>
  <c r="J275" i="5" a="1"/>
  <c r="J275" i="5" s="1"/>
  <c r="L275" i="5" s="1"/>
  <c r="I275" i="5" a="1"/>
  <c r="I275" i="5" s="1"/>
  <c r="H275" i="5" a="1"/>
  <c r="H275" i="5"/>
  <c r="N274" i="5" a="1"/>
  <c r="N274" i="5" s="1"/>
  <c r="M274" i="5"/>
  <c r="K274" i="5" a="1"/>
  <c r="K274" i="5" s="1"/>
  <c r="J274" i="5" a="1"/>
  <c r="J274" i="5" s="1"/>
  <c r="I274" i="5" a="1"/>
  <c r="I274" i="5" s="1"/>
  <c r="H274" i="5" a="1"/>
  <c r="H274" i="5" s="1"/>
  <c r="M273" i="5"/>
  <c r="N273" i="5" s="1" a="1"/>
  <c r="N273" i="5" s="1"/>
  <c r="L273" i="5"/>
  <c r="K273" i="5" a="1"/>
  <c r="K273" i="5" s="1"/>
  <c r="J273" i="5" a="1"/>
  <c r="J273" i="5" s="1"/>
  <c r="I273" i="5" a="1"/>
  <c r="I273" i="5" s="1"/>
  <c r="H273" i="5" a="1"/>
  <c r="H273" i="5" s="1"/>
  <c r="M272" i="5"/>
  <c r="N272" i="5" s="1" a="1"/>
  <c r="N272" i="5" s="1"/>
  <c r="K272" i="5" a="1"/>
  <c r="K272" i="5" s="1"/>
  <c r="J272" i="5" a="1"/>
  <c r="J272" i="5" s="1"/>
  <c r="L272" i="5" s="1"/>
  <c r="I272" i="5" a="1"/>
  <c r="I272" i="5" s="1"/>
  <c r="H272" i="5" a="1"/>
  <c r="H272" i="5" s="1"/>
  <c r="M271" i="5"/>
  <c r="N271" i="5" s="1" a="1"/>
  <c r="N271" i="5" s="1"/>
  <c r="K271" i="5" a="1"/>
  <c r="K271" i="5" s="1"/>
  <c r="J271" i="5" a="1"/>
  <c r="J271" i="5" s="1"/>
  <c r="I271" i="5" a="1"/>
  <c r="I271" i="5" s="1"/>
  <c r="H271" i="5" a="1"/>
  <c r="H271" i="5" s="1"/>
  <c r="N270" i="5" a="1"/>
  <c r="N270" i="5" s="1"/>
  <c r="M270" i="5"/>
  <c r="K270" i="5" a="1"/>
  <c r="K270" i="5" s="1"/>
  <c r="J270" i="5" a="1"/>
  <c r="J270" i="5" s="1"/>
  <c r="I270" i="5" a="1"/>
  <c r="I270" i="5" s="1"/>
  <c r="H270" i="5" a="1"/>
  <c r="H270" i="5" s="1"/>
  <c r="M269" i="5"/>
  <c r="N269" i="5" s="1" a="1"/>
  <c r="N269" i="5" s="1"/>
  <c r="K269" i="5" a="1"/>
  <c r="K269" i="5" s="1"/>
  <c r="J269" i="5" a="1"/>
  <c r="J269" i="5" s="1"/>
  <c r="I269" i="5" a="1"/>
  <c r="I269" i="5" s="1"/>
  <c r="H269" i="5" a="1"/>
  <c r="H269" i="5" s="1"/>
  <c r="M268" i="5"/>
  <c r="N268" i="5" s="1" a="1"/>
  <c r="N268" i="5" s="1"/>
  <c r="K268" i="5" a="1"/>
  <c r="K268" i="5" s="1"/>
  <c r="J268" i="5" a="1"/>
  <c r="J268" i="5" s="1"/>
  <c r="I268" i="5" a="1"/>
  <c r="I268" i="5" s="1"/>
  <c r="H268" i="5" a="1"/>
  <c r="H268" i="5"/>
  <c r="M267" i="5"/>
  <c r="N267" i="5" s="1" a="1"/>
  <c r="N267" i="5" s="1"/>
  <c r="L267" i="5"/>
  <c r="K267" i="5" a="1"/>
  <c r="K267" i="5" s="1"/>
  <c r="J267" i="5" a="1"/>
  <c r="J267" i="5" s="1"/>
  <c r="I267" i="5" a="1"/>
  <c r="I267" i="5" s="1"/>
  <c r="H267" i="5" a="1"/>
  <c r="H267" i="5" s="1"/>
  <c r="M266" i="5"/>
  <c r="N266" i="5" s="1" a="1"/>
  <c r="N266" i="5" s="1"/>
  <c r="K266" i="5" a="1"/>
  <c r="K266" i="5" s="1"/>
  <c r="J266" i="5" a="1"/>
  <c r="J266" i="5" s="1"/>
  <c r="L266" i="5" s="1"/>
  <c r="I266" i="5" a="1"/>
  <c r="I266" i="5" s="1"/>
  <c r="H266" i="5" a="1"/>
  <c r="H266" i="5" s="1"/>
  <c r="M265" i="5"/>
  <c r="N265" i="5" s="1" a="1"/>
  <c r="N265" i="5" s="1"/>
  <c r="L265" i="5"/>
  <c r="K265" i="5" a="1"/>
  <c r="K265" i="5" s="1"/>
  <c r="J265" i="5" a="1"/>
  <c r="J265" i="5" s="1"/>
  <c r="I265" i="5" a="1"/>
  <c r="I265" i="5" s="1"/>
  <c r="H265" i="5" a="1"/>
  <c r="H265" i="5" s="1"/>
  <c r="M264" i="5"/>
  <c r="N264" i="5" s="1" a="1"/>
  <c r="N264" i="5" s="1"/>
  <c r="K264" i="5" a="1"/>
  <c r="K264" i="5" s="1"/>
  <c r="J264" i="5" a="1"/>
  <c r="J264" i="5" s="1"/>
  <c r="I264" i="5" a="1"/>
  <c r="I264" i="5" s="1"/>
  <c r="H264" i="5" a="1"/>
  <c r="H264" i="5" s="1"/>
  <c r="N263" i="5" a="1"/>
  <c r="N263" i="5" s="1"/>
  <c r="M263" i="5"/>
  <c r="K263" i="5" a="1"/>
  <c r="K263" i="5" s="1"/>
  <c r="J263" i="5" a="1"/>
  <c r="J263" i="5" s="1"/>
  <c r="L263" i="5" s="1"/>
  <c r="I263" i="5" a="1"/>
  <c r="I263" i="5" s="1"/>
  <c r="H263" i="5" a="1"/>
  <c r="H263" i="5"/>
  <c r="N262" i="5" a="1"/>
  <c r="N262" i="5" s="1"/>
  <c r="M262" i="5"/>
  <c r="K262" i="5" a="1"/>
  <c r="K262" i="5" s="1"/>
  <c r="J262" i="5" a="1"/>
  <c r="J262" i="5" s="1"/>
  <c r="I262" i="5" a="1"/>
  <c r="I262" i="5" s="1"/>
  <c r="H262" i="5" a="1"/>
  <c r="H262" i="5" s="1"/>
  <c r="M261" i="5"/>
  <c r="N261" i="5" s="1" a="1"/>
  <c r="N261" i="5" s="1"/>
  <c r="K261" i="5" a="1"/>
  <c r="K261" i="5" s="1"/>
  <c r="L261" i="5" s="1"/>
  <c r="J261" i="5" a="1"/>
  <c r="J261" i="5" s="1"/>
  <c r="I261" i="5" a="1"/>
  <c r="I261" i="5" s="1"/>
  <c r="H261" i="5" a="1"/>
  <c r="H261" i="5" s="1"/>
  <c r="M260" i="5"/>
  <c r="N260" i="5" s="1" a="1"/>
  <c r="N260" i="5" s="1"/>
  <c r="K260" i="5" a="1"/>
  <c r="K260" i="5" s="1"/>
  <c r="J260" i="5" a="1"/>
  <c r="J260" i="5" s="1"/>
  <c r="I260" i="5" a="1"/>
  <c r="I260" i="5" s="1"/>
  <c r="H260" i="5" a="1"/>
  <c r="H260" i="5" s="1"/>
  <c r="M259" i="5"/>
  <c r="N259" i="5" s="1" a="1"/>
  <c r="N259" i="5" s="1"/>
  <c r="L259" i="5"/>
  <c r="K259" i="5" a="1"/>
  <c r="K259" i="5" s="1"/>
  <c r="J259" i="5" a="1"/>
  <c r="J259" i="5" s="1"/>
  <c r="I259" i="5" a="1"/>
  <c r="I259" i="5"/>
  <c r="H259" i="5" a="1"/>
  <c r="H259" i="5" s="1"/>
  <c r="M258" i="5"/>
  <c r="N258" i="5" s="1" a="1"/>
  <c r="N258" i="5" s="1"/>
  <c r="K258" i="5" a="1"/>
  <c r="K258" i="5" s="1"/>
  <c r="J258" i="5" a="1"/>
  <c r="J258" i="5" s="1"/>
  <c r="I258" i="5" a="1"/>
  <c r="I258" i="5" s="1"/>
  <c r="H258" i="5" a="1"/>
  <c r="H258" i="5" s="1"/>
  <c r="N257" i="5" a="1"/>
  <c r="N257" i="5" s="1"/>
  <c r="M257" i="5"/>
  <c r="K257" i="5" a="1"/>
  <c r="K257" i="5" s="1"/>
  <c r="J257" i="5" a="1"/>
  <c r="J257" i="5" s="1"/>
  <c r="L257" i="5" s="1"/>
  <c r="I257" i="5" a="1"/>
  <c r="I257" i="5" s="1"/>
  <c r="H257" i="5" a="1"/>
  <c r="H257" i="5"/>
  <c r="N256" i="5" a="1"/>
  <c r="N256" i="5" s="1"/>
  <c r="M256" i="5"/>
  <c r="K256" i="5" a="1"/>
  <c r="K256" i="5" s="1"/>
  <c r="J256" i="5" a="1"/>
  <c r="J256" i="5" s="1"/>
  <c r="I256" i="5" a="1"/>
  <c r="I256" i="5" s="1"/>
  <c r="H256" i="5" a="1"/>
  <c r="H256" i="5" s="1"/>
  <c r="N255" i="5"/>
  <c r="M255" i="5"/>
  <c r="N255" i="5" s="1" a="1"/>
  <c r="K255" i="5" a="1"/>
  <c r="K255" i="5" s="1"/>
  <c r="J255" i="5" a="1"/>
  <c r="J255" i="5" s="1"/>
  <c r="L255" i="5" s="1"/>
  <c r="I255" i="5" a="1"/>
  <c r="I255" i="5" s="1"/>
  <c r="H255" i="5" a="1"/>
  <c r="H255" i="5" s="1"/>
  <c r="M254" i="5"/>
  <c r="N254" i="5" s="1" a="1"/>
  <c r="N254" i="5" s="1"/>
  <c r="K254" i="5" a="1"/>
  <c r="K254" i="5" s="1"/>
  <c r="J254" i="5" a="1"/>
  <c r="J254" i="5" s="1"/>
  <c r="L254" i="5" s="1"/>
  <c r="I254" i="5" a="1"/>
  <c r="I254" i="5" s="1"/>
  <c r="H254" i="5" a="1"/>
  <c r="H254" i="5" s="1"/>
  <c r="M253" i="5"/>
  <c r="N253" i="5" s="1" a="1"/>
  <c r="N253" i="5" s="1"/>
  <c r="L253" i="5"/>
  <c r="K253" i="5" a="1"/>
  <c r="K253" i="5" s="1"/>
  <c r="J253" i="5" a="1"/>
  <c r="J253" i="5" s="1"/>
  <c r="I253" i="5" a="1"/>
  <c r="I253" i="5" s="1"/>
  <c r="H253" i="5" a="1"/>
  <c r="H253" i="5" s="1"/>
  <c r="N252" i="5" a="1"/>
  <c r="N252" i="5" s="1"/>
  <c r="M252" i="5"/>
  <c r="K252" i="5" a="1"/>
  <c r="K252" i="5" s="1"/>
  <c r="J252" i="5" a="1"/>
  <c r="J252" i="5" s="1"/>
  <c r="I252" i="5" a="1"/>
  <c r="I252" i="5" s="1"/>
  <c r="H252" i="5" a="1"/>
  <c r="H252" i="5" s="1"/>
  <c r="M251" i="5"/>
  <c r="N251" i="5" s="1" a="1"/>
  <c r="N251" i="5" s="1"/>
  <c r="K251" i="5" a="1"/>
  <c r="K251" i="5" s="1"/>
  <c r="J251" i="5" a="1"/>
  <c r="J251" i="5" s="1"/>
  <c r="I251" i="5" a="1"/>
  <c r="I251" i="5"/>
  <c r="H251" i="5" a="1"/>
  <c r="H251" i="5" s="1"/>
  <c r="M250" i="5"/>
  <c r="N250" i="5" s="1" a="1"/>
  <c r="N250" i="5" s="1"/>
  <c r="K250" i="5" a="1"/>
  <c r="K250" i="5" s="1"/>
  <c r="J250" i="5" a="1"/>
  <c r="J250" i="5" s="1"/>
  <c r="I250" i="5" a="1"/>
  <c r="I250" i="5" s="1"/>
  <c r="H250" i="5" a="1"/>
  <c r="H250" i="5" s="1"/>
  <c r="M249" i="5"/>
  <c r="N249" i="5" s="1" a="1"/>
  <c r="N249" i="5" s="1"/>
  <c r="K249" i="5" a="1"/>
  <c r="K249" i="5" s="1"/>
  <c r="J249" i="5" a="1"/>
  <c r="J249" i="5" s="1"/>
  <c r="I249" i="5" a="1"/>
  <c r="I249" i="5" s="1"/>
  <c r="H249" i="5" a="1"/>
  <c r="H249" i="5" s="1"/>
  <c r="M248" i="5"/>
  <c r="N248" i="5" s="1" a="1"/>
  <c r="N248" i="5" s="1"/>
  <c r="K248" i="5" a="1"/>
  <c r="K248" i="5" s="1"/>
  <c r="J248" i="5" a="1"/>
  <c r="J248" i="5" s="1"/>
  <c r="I248" i="5" a="1"/>
  <c r="I248" i="5" s="1"/>
  <c r="H248" i="5" a="1"/>
  <c r="H248" i="5" s="1"/>
  <c r="M247" i="5"/>
  <c r="N247" i="5" s="1" a="1"/>
  <c r="N247" i="5" s="1"/>
  <c r="K247" i="5" a="1"/>
  <c r="K247" i="5" s="1"/>
  <c r="J247" i="5" a="1"/>
  <c r="J247" i="5" s="1"/>
  <c r="I247" i="5" a="1"/>
  <c r="I247" i="5" s="1"/>
  <c r="H247" i="5" a="1"/>
  <c r="H247" i="5" s="1"/>
  <c r="N246" i="5" a="1"/>
  <c r="N246" i="5" s="1"/>
  <c r="M246" i="5"/>
  <c r="K246" i="5" a="1"/>
  <c r="K246" i="5" s="1"/>
  <c r="J246" i="5" a="1"/>
  <c r="J246" i="5" s="1"/>
  <c r="I246" i="5" a="1"/>
  <c r="I246" i="5" s="1"/>
  <c r="H246" i="5" a="1"/>
  <c r="H246" i="5" s="1"/>
  <c r="N245" i="5" a="1"/>
  <c r="N245" i="5" s="1"/>
  <c r="M245" i="5"/>
  <c r="K245" i="5" a="1"/>
  <c r="K245" i="5" s="1"/>
  <c r="J245" i="5" a="1"/>
  <c r="J245" i="5" s="1"/>
  <c r="I245" i="5" a="1"/>
  <c r="I245" i="5" s="1"/>
  <c r="H245" i="5" a="1"/>
  <c r="H245" i="5" s="1"/>
  <c r="N244" i="5" a="1"/>
  <c r="N244" i="5" s="1"/>
  <c r="M244" i="5"/>
  <c r="K244" i="5" a="1"/>
  <c r="K244" i="5" s="1"/>
  <c r="J244" i="5" a="1"/>
  <c r="J244" i="5" s="1"/>
  <c r="L244" i="5" s="1"/>
  <c r="I244" i="5" a="1"/>
  <c r="I244" i="5" s="1"/>
  <c r="H244" i="5" a="1"/>
  <c r="H244" i="5" s="1"/>
  <c r="M243" i="5"/>
  <c r="N243" i="5" s="1" a="1"/>
  <c r="N243" i="5" s="1"/>
  <c r="K243" i="5" a="1"/>
  <c r="K243" i="5" s="1"/>
  <c r="J243" i="5" a="1"/>
  <c r="J243" i="5" s="1"/>
  <c r="I243" i="5" a="1"/>
  <c r="I243" i="5" s="1"/>
  <c r="H243" i="5" a="1"/>
  <c r="H243" i="5" s="1"/>
  <c r="M242" i="5"/>
  <c r="N242" i="5" s="1" a="1"/>
  <c r="N242" i="5" s="1"/>
  <c r="K242" i="5" a="1"/>
  <c r="K242" i="5" s="1"/>
  <c r="L242" i="5" s="1"/>
  <c r="J242" i="5" a="1"/>
  <c r="J242" i="5" s="1"/>
  <c r="I242" i="5" a="1"/>
  <c r="I242" i="5" s="1"/>
  <c r="H242" i="5" a="1"/>
  <c r="H242" i="5" s="1"/>
  <c r="N241" i="5" a="1"/>
  <c r="N241" i="5" s="1"/>
  <c r="M241" i="5"/>
  <c r="K241" i="5" a="1"/>
  <c r="K241" i="5" s="1"/>
  <c r="J241" i="5" a="1"/>
  <c r="J241" i="5" s="1"/>
  <c r="I241" i="5" a="1"/>
  <c r="I241" i="5" s="1"/>
  <c r="H241" i="5" a="1"/>
  <c r="H241" i="5" s="1"/>
  <c r="M240" i="5"/>
  <c r="N240" i="5" s="1" a="1"/>
  <c r="N240" i="5" s="1"/>
  <c r="K240" i="5" a="1"/>
  <c r="K240" i="5" s="1"/>
  <c r="J240" i="5" a="1"/>
  <c r="J240" i="5"/>
  <c r="I240" i="5" a="1"/>
  <c r="I240" i="5" s="1"/>
  <c r="H240" i="5" a="1"/>
  <c r="H240" i="5" s="1"/>
  <c r="M239" i="5"/>
  <c r="N239" i="5" s="1" a="1"/>
  <c r="N239" i="5" s="1"/>
  <c r="K239" i="5" a="1"/>
  <c r="K239" i="5" s="1"/>
  <c r="L239" i="5" s="1"/>
  <c r="J239" i="5" a="1"/>
  <c r="J239" i="5"/>
  <c r="I239" i="5" a="1"/>
  <c r="I239" i="5" s="1"/>
  <c r="H239" i="5" a="1"/>
  <c r="H239" i="5" s="1"/>
  <c r="M238" i="5"/>
  <c r="N238" i="5" s="1" a="1"/>
  <c r="N238" i="5" s="1"/>
  <c r="K238" i="5" a="1"/>
  <c r="K238" i="5" s="1"/>
  <c r="J238" i="5" a="1"/>
  <c r="J238" i="5" s="1"/>
  <c r="L238" i="5" s="1"/>
  <c r="I238" i="5" a="1"/>
  <c r="I238" i="5" s="1"/>
  <c r="H238" i="5" a="1"/>
  <c r="H238" i="5" s="1"/>
  <c r="N237" i="5" a="1"/>
  <c r="N237" i="5" s="1"/>
  <c r="M237" i="5"/>
  <c r="K237" i="5" a="1"/>
  <c r="K237" i="5" s="1"/>
  <c r="J237" i="5" a="1"/>
  <c r="J237" i="5" s="1"/>
  <c r="I237" i="5" a="1"/>
  <c r="I237" i="5" s="1"/>
  <c r="H237" i="5" a="1"/>
  <c r="H237" i="5" s="1"/>
  <c r="M236" i="5"/>
  <c r="N236" i="5" s="1" a="1"/>
  <c r="N236" i="5" s="1"/>
  <c r="K236" i="5" a="1"/>
  <c r="K236" i="5" s="1"/>
  <c r="J236" i="5" a="1"/>
  <c r="J236" i="5" s="1"/>
  <c r="I236" i="5" a="1"/>
  <c r="I236" i="5" s="1"/>
  <c r="H236" i="5" a="1"/>
  <c r="H236" i="5" s="1"/>
  <c r="M235" i="5"/>
  <c r="N235" i="5" s="1" a="1"/>
  <c r="N235" i="5" s="1"/>
  <c r="K235" i="5" a="1"/>
  <c r="K235" i="5" s="1"/>
  <c r="J235" i="5" a="1"/>
  <c r="J235" i="5" s="1"/>
  <c r="I235" i="5" a="1"/>
  <c r="I235" i="5" s="1"/>
  <c r="H235" i="5" a="1"/>
  <c r="H235" i="5" s="1"/>
  <c r="M234" i="5"/>
  <c r="N234" i="5" s="1" a="1"/>
  <c r="N234" i="5" s="1"/>
  <c r="K234" i="5" a="1"/>
  <c r="K234" i="5" s="1"/>
  <c r="J234" i="5" a="1"/>
  <c r="J234" i="5" s="1"/>
  <c r="I234" i="5" a="1"/>
  <c r="I234" i="5"/>
  <c r="H234" i="5" a="1"/>
  <c r="H234" i="5" s="1"/>
  <c r="M233" i="5"/>
  <c r="N233" i="5" s="1" a="1"/>
  <c r="N233" i="5" s="1"/>
  <c r="K233" i="5" a="1"/>
  <c r="K233" i="5"/>
  <c r="J233" i="5" a="1"/>
  <c r="J233" i="5" s="1"/>
  <c r="I233" i="5" a="1"/>
  <c r="I233" i="5" s="1"/>
  <c r="H233" i="5" a="1"/>
  <c r="H233" i="5"/>
  <c r="N232" i="5" a="1"/>
  <c r="N232" i="5" s="1"/>
  <c r="M232" i="5"/>
  <c r="L232" i="5"/>
  <c r="K232" i="5" a="1"/>
  <c r="K232" i="5"/>
  <c r="J232" i="5" a="1"/>
  <c r="J232" i="5" s="1"/>
  <c r="I232" i="5" a="1"/>
  <c r="I232" i="5" s="1"/>
  <c r="H232" i="5" a="1"/>
  <c r="H232" i="5" s="1"/>
  <c r="N231" i="5" a="1"/>
  <c r="N231" i="5" s="1"/>
  <c r="M231" i="5"/>
  <c r="K231" i="5" a="1"/>
  <c r="K231" i="5" s="1"/>
  <c r="J231" i="5" a="1"/>
  <c r="J231" i="5" s="1"/>
  <c r="L231" i="5" s="1"/>
  <c r="I231" i="5" a="1"/>
  <c r="I231" i="5" s="1"/>
  <c r="H231" i="5" a="1"/>
  <c r="H231" i="5" s="1"/>
  <c r="M230" i="5"/>
  <c r="N230" i="5" s="1" a="1"/>
  <c r="N230" i="5" s="1"/>
  <c r="K230" i="5" a="1"/>
  <c r="K230" i="5"/>
  <c r="J230" i="5" a="1"/>
  <c r="J230" i="5" s="1"/>
  <c r="I230" i="5" a="1"/>
  <c r="I230" i="5"/>
  <c r="H230" i="5" a="1"/>
  <c r="H230" i="5" s="1"/>
  <c r="M229" i="5"/>
  <c r="N229" i="5" s="1" a="1"/>
  <c r="N229" i="5" s="1"/>
  <c r="K229" i="5" a="1"/>
  <c r="K229" i="5"/>
  <c r="J229" i="5" a="1"/>
  <c r="J229" i="5"/>
  <c r="I229" i="5" a="1"/>
  <c r="I229" i="5" s="1"/>
  <c r="H229" i="5" a="1"/>
  <c r="H229" i="5" s="1"/>
  <c r="N228" i="5" a="1"/>
  <c r="N228" i="5" s="1"/>
  <c r="M228" i="5"/>
  <c r="K228" i="5" a="1"/>
  <c r="K228" i="5" s="1"/>
  <c r="J228" i="5" a="1"/>
  <c r="J228" i="5"/>
  <c r="I228" i="5" a="1"/>
  <c r="I228" i="5" s="1"/>
  <c r="H228" i="5" a="1"/>
  <c r="H228" i="5" s="1"/>
  <c r="M227" i="5"/>
  <c r="N227" i="5" s="1" a="1"/>
  <c r="N227" i="5" s="1"/>
  <c r="K227" i="5" a="1"/>
  <c r="K227" i="5"/>
  <c r="J227" i="5" a="1"/>
  <c r="J227" i="5" s="1"/>
  <c r="L227" i="5" s="1"/>
  <c r="I227" i="5" a="1"/>
  <c r="I227" i="5" s="1"/>
  <c r="H227" i="5" a="1"/>
  <c r="H227" i="5" s="1"/>
  <c r="N226" i="5" a="1"/>
  <c r="N226" i="5" s="1"/>
  <c r="M226" i="5"/>
  <c r="K226" i="5" a="1"/>
  <c r="K226" i="5" s="1"/>
  <c r="L226" i="5" s="1"/>
  <c r="J226" i="5" a="1"/>
  <c r="J226" i="5"/>
  <c r="I226" i="5" a="1"/>
  <c r="I226" i="5"/>
  <c r="H226" i="5" a="1"/>
  <c r="H226" i="5"/>
  <c r="N225" i="5" a="1"/>
  <c r="N225" i="5" s="1"/>
  <c r="M225" i="5"/>
  <c r="K225" i="5" a="1"/>
  <c r="K225" i="5" s="1"/>
  <c r="J225" i="5" a="1"/>
  <c r="J225" i="5" s="1"/>
  <c r="I225" i="5" a="1"/>
  <c r="I225" i="5"/>
  <c r="H225" i="5" a="1"/>
  <c r="H225" i="5" s="1"/>
  <c r="M224" i="5"/>
  <c r="N224" i="5" s="1" a="1"/>
  <c r="N224" i="5" s="1"/>
  <c r="K224" i="5" a="1"/>
  <c r="K224" i="5" s="1"/>
  <c r="J224" i="5" a="1"/>
  <c r="J224" i="5" s="1"/>
  <c r="L224" i="5" s="1"/>
  <c r="I224" i="5" a="1"/>
  <c r="I224" i="5" s="1"/>
  <c r="H224" i="5" a="1"/>
  <c r="H224" i="5" s="1"/>
  <c r="N223" i="5" a="1"/>
  <c r="N223" i="5" s="1"/>
  <c r="M223" i="5"/>
  <c r="K223" i="5" a="1"/>
  <c r="K223" i="5"/>
  <c r="J223" i="5" a="1"/>
  <c r="J223" i="5" s="1"/>
  <c r="L223" i="5" s="1"/>
  <c r="I223" i="5" a="1"/>
  <c r="I223" i="5"/>
  <c r="H223" i="5" a="1"/>
  <c r="H223" i="5"/>
  <c r="M222" i="5"/>
  <c r="N222" i="5" s="1" a="1"/>
  <c r="N222" i="5" s="1"/>
  <c r="K222" i="5" a="1"/>
  <c r="K222" i="5" s="1"/>
  <c r="J222" i="5" a="1"/>
  <c r="J222" i="5" s="1"/>
  <c r="I222" i="5" a="1"/>
  <c r="I222" i="5" s="1"/>
  <c r="H222" i="5" a="1"/>
  <c r="H222" i="5"/>
  <c r="M221" i="5"/>
  <c r="N221" i="5" s="1" a="1"/>
  <c r="N221" i="5" s="1"/>
  <c r="K221" i="5" a="1"/>
  <c r="K221" i="5" s="1"/>
  <c r="J221" i="5" a="1"/>
  <c r="J221" i="5"/>
  <c r="I221" i="5" a="1"/>
  <c r="I221" i="5"/>
  <c r="H221" i="5" a="1"/>
  <c r="H221" i="5"/>
  <c r="N220" i="5" a="1"/>
  <c r="N220" i="5" s="1"/>
  <c r="M220" i="5"/>
  <c r="K220" i="5" a="1"/>
  <c r="K220" i="5"/>
  <c r="J220" i="5" a="1"/>
  <c r="J220" i="5" s="1"/>
  <c r="I220" i="5" a="1"/>
  <c r="I220" i="5" s="1"/>
  <c r="H220" i="5" a="1"/>
  <c r="H220" i="5" s="1"/>
  <c r="M219" i="5"/>
  <c r="N219" i="5" s="1" a="1"/>
  <c r="N219" i="5" s="1"/>
  <c r="L219" i="5"/>
  <c r="K219" i="5" a="1"/>
  <c r="K219" i="5"/>
  <c r="J219" i="5" a="1"/>
  <c r="J219" i="5" s="1"/>
  <c r="I219" i="5" a="1"/>
  <c r="I219" i="5" s="1"/>
  <c r="H219" i="5" a="1"/>
  <c r="H219" i="5"/>
  <c r="N218" i="5" a="1"/>
  <c r="N218" i="5" s="1"/>
  <c r="M218" i="5"/>
  <c r="K218" i="5" a="1"/>
  <c r="K218" i="5" s="1"/>
  <c r="J218" i="5" a="1"/>
  <c r="J218" i="5" s="1"/>
  <c r="I218" i="5" a="1"/>
  <c r="I218" i="5" s="1"/>
  <c r="H218" i="5" a="1"/>
  <c r="H218" i="5" s="1"/>
  <c r="N217" i="5" a="1"/>
  <c r="N217" i="5" s="1"/>
  <c r="M217" i="5"/>
  <c r="K217" i="5" a="1"/>
  <c r="K217" i="5" s="1"/>
  <c r="J217" i="5" a="1"/>
  <c r="J217" i="5" s="1"/>
  <c r="I217" i="5" a="1"/>
  <c r="I217" i="5"/>
  <c r="H217" i="5" a="1"/>
  <c r="H217" i="5" s="1"/>
  <c r="M216" i="5"/>
  <c r="N216" i="5" s="1" a="1"/>
  <c r="N216" i="5" s="1"/>
  <c r="K216" i="5" a="1"/>
  <c r="K216" i="5"/>
  <c r="J216" i="5" a="1"/>
  <c r="J216" i="5"/>
  <c r="L216" i="5" s="1"/>
  <c r="I216" i="5" a="1"/>
  <c r="I216" i="5" s="1"/>
  <c r="H216" i="5" a="1"/>
  <c r="H216" i="5" s="1"/>
  <c r="M215" i="5"/>
  <c r="N215" i="5" s="1" a="1"/>
  <c r="N215" i="5" s="1"/>
  <c r="K215" i="5" a="1"/>
  <c r="K215" i="5"/>
  <c r="J215" i="5" a="1"/>
  <c r="J215" i="5"/>
  <c r="L215" i="5" s="1"/>
  <c r="I215" i="5" a="1"/>
  <c r="I215" i="5" s="1"/>
  <c r="H215" i="5" a="1"/>
  <c r="H215" i="5" s="1"/>
  <c r="N214" i="5" a="1"/>
  <c r="N214" i="5" s="1"/>
  <c r="M214" i="5"/>
  <c r="K214" i="5" a="1"/>
  <c r="K214" i="5"/>
  <c r="J214" i="5" a="1"/>
  <c r="J214" i="5" s="1"/>
  <c r="L214" i="5" s="1"/>
  <c r="I214" i="5" a="1"/>
  <c r="I214" i="5"/>
  <c r="H214" i="5" a="1"/>
  <c r="H214" i="5"/>
  <c r="M213" i="5"/>
  <c r="N213" i="5" s="1" a="1"/>
  <c r="N213" i="5" s="1"/>
  <c r="K213" i="5" a="1"/>
  <c r="K213" i="5" s="1"/>
  <c r="J213" i="5" a="1"/>
  <c r="J213" i="5" s="1"/>
  <c r="I213" i="5" a="1"/>
  <c r="I213" i="5" s="1"/>
  <c r="H213" i="5" a="1"/>
  <c r="H213" i="5"/>
  <c r="N212" i="5" a="1"/>
  <c r="N212" i="5" s="1"/>
  <c r="M212" i="5"/>
  <c r="K212" i="5" a="1"/>
  <c r="K212" i="5" s="1"/>
  <c r="J212" i="5" a="1"/>
  <c r="J212" i="5" s="1"/>
  <c r="I212" i="5" a="1"/>
  <c r="I212" i="5"/>
  <c r="H212" i="5" a="1"/>
  <c r="H212" i="5" s="1"/>
  <c r="M211" i="5"/>
  <c r="N211" i="5" s="1" a="1"/>
  <c r="N211" i="5" s="1"/>
  <c r="K211" i="5" a="1"/>
  <c r="K211" i="5"/>
  <c r="J211" i="5" a="1"/>
  <c r="J211" i="5"/>
  <c r="I211" i="5" a="1"/>
  <c r="I211" i="5" s="1"/>
  <c r="H211" i="5" a="1"/>
  <c r="H211" i="5"/>
  <c r="M210" i="5"/>
  <c r="N210" i="5" s="1" a="1"/>
  <c r="N210" i="5" s="1"/>
  <c r="K210" i="5" a="1"/>
  <c r="K210" i="5"/>
  <c r="J210" i="5" a="1"/>
  <c r="J210" i="5" s="1"/>
  <c r="L210" i="5" s="1"/>
  <c r="I210" i="5" a="1"/>
  <c r="I210" i="5" s="1"/>
  <c r="H210" i="5" a="1"/>
  <c r="H210" i="5"/>
  <c r="M209" i="5"/>
  <c r="N209" i="5" s="1" a="1"/>
  <c r="N209" i="5" s="1"/>
  <c r="K209" i="5" a="1"/>
  <c r="K209" i="5"/>
  <c r="J209" i="5" a="1"/>
  <c r="J209" i="5" s="1"/>
  <c r="L209" i="5" s="1"/>
  <c r="I209" i="5" a="1"/>
  <c r="I209" i="5"/>
  <c r="H209" i="5" a="1"/>
  <c r="H209" i="5"/>
  <c r="M208" i="5"/>
  <c r="N208" i="5" s="1" a="1"/>
  <c r="N208" i="5" s="1"/>
  <c r="K208" i="5" a="1"/>
  <c r="K208" i="5" s="1"/>
  <c r="J208" i="5" a="1"/>
  <c r="J208" i="5"/>
  <c r="I208" i="5" a="1"/>
  <c r="I208" i="5" s="1"/>
  <c r="H208" i="5" a="1"/>
  <c r="H208" i="5" s="1"/>
  <c r="M207" i="5"/>
  <c r="N207" i="5" s="1" a="1"/>
  <c r="N207" i="5" s="1"/>
  <c r="K207" i="5" a="1"/>
  <c r="K207" i="5" s="1"/>
  <c r="L207" i="5" s="1"/>
  <c r="J207" i="5" a="1"/>
  <c r="J207" i="5" s="1"/>
  <c r="I207" i="5" a="1"/>
  <c r="I207" i="5" s="1"/>
  <c r="H207" i="5" a="1"/>
  <c r="H207" i="5" s="1"/>
  <c r="M206" i="5"/>
  <c r="N206" i="5" s="1" a="1"/>
  <c r="N206" i="5" s="1"/>
  <c r="K206" i="5" a="1"/>
  <c r="K206" i="5" s="1"/>
  <c r="J206" i="5" a="1"/>
  <c r="J206" i="5" s="1"/>
  <c r="L206" i="5" s="1"/>
  <c r="I206" i="5" a="1"/>
  <c r="I206" i="5" s="1"/>
  <c r="H206" i="5" a="1"/>
  <c r="H206" i="5" s="1"/>
  <c r="M205" i="5"/>
  <c r="N205" i="5" s="1" a="1"/>
  <c r="N205" i="5" s="1"/>
  <c r="K205" i="5" a="1"/>
  <c r="K205" i="5" s="1"/>
  <c r="J205" i="5" a="1"/>
  <c r="J205" i="5" s="1"/>
  <c r="I205" i="5" a="1"/>
  <c r="I205" i="5"/>
  <c r="H205" i="5" a="1"/>
  <c r="H205" i="5" s="1"/>
  <c r="M204" i="5"/>
  <c r="N204" i="5" s="1" a="1"/>
  <c r="N204" i="5" s="1"/>
  <c r="K204" i="5" a="1"/>
  <c r="K204" i="5" s="1"/>
  <c r="J204" i="5" a="1"/>
  <c r="J204" i="5" s="1"/>
  <c r="L204" i="5" s="1"/>
  <c r="I204" i="5" a="1"/>
  <c r="I204" i="5" s="1"/>
  <c r="H204" i="5" a="1"/>
  <c r="H204" i="5"/>
  <c r="N203" i="5" a="1"/>
  <c r="N203" i="5" s="1"/>
  <c r="M203" i="5"/>
  <c r="K203" i="5" a="1"/>
  <c r="K203" i="5"/>
  <c r="J203" i="5" a="1"/>
  <c r="J203" i="5"/>
  <c r="I203" i="5" a="1"/>
  <c r="I203" i="5"/>
  <c r="H203" i="5" a="1"/>
  <c r="H203" i="5" s="1"/>
  <c r="N202" i="5" a="1"/>
  <c r="N202" i="5" s="1"/>
  <c r="M202" i="5"/>
  <c r="K202" i="5" a="1"/>
  <c r="K202" i="5" s="1"/>
  <c r="L202" i="5" s="1"/>
  <c r="J202" i="5" a="1"/>
  <c r="J202" i="5"/>
  <c r="I202" i="5" a="1"/>
  <c r="I202" i="5"/>
  <c r="H202" i="5" a="1"/>
  <c r="H202" i="5" s="1"/>
  <c r="N201" i="5" a="1"/>
  <c r="N201" i="5" s="1"/>
  <c r="M201" i="5"/>
  <c r="K201" i="5" a="1"/>
  <c r="K201" i="5" s="1"/>
  <c r="J201" i="5" a="1"/>
  <c r="J201" i="5"/>
  <c r="L201" i="5" s="1"/>
  <c r="I201" i="5" a="1"/>
  <c r="I201" i="5" s="1"/>
  <c r="H201" i="5" a="1"/>
  <c r="H201" i="5" s="1"/>
  <c r="N200" i="5" a="1"/>
  <c r="N200" i="5" s="1"/>
  <c r="M200" i="5"/>
  <c r="K200" i="5" a="1"/>
  <c r="K200" i="5" s="1"/>
  <c r="J200" i="5" a="1"/>
  <c r="J200" i="5" s="1"/>
  <c r="I200" i="5" a="1"/>
  <c r="I200" i="5"/>
  <c r="H200" i="5" a="1"/>
  <c r="H200" i="5" s="1"/>
  <c r="N199" i="5" a="1"/>
  <c r="N199" i="5" s="1"/>
  <c r="M199" i="5"/>
  <c r="K199" i="5" a="1"/>
  <c r="K199" i="5" s="1"/>
  <c r="J199" i="5" a="1"/>
  <c r="J199" i="5"/>
  <c r="I199" i="5" a="1"/>
  <c r="I199" i="5" s="1"/>
  <c r="H199" i="5" a="1"/>
  <c r="H199" i="5" s="1"/>
  <c r="M198" i="5"/>
  <c r="N198" i="5" s="1" a="1"/>
  <c r="N198" i="5" s="1"/>
  <c r="K198" i="5" a="1"/>
  <c r="K198" i="5" s="1"/>
  <c r="J198" i="5" a="1"/>
  <c r="J198" i="5" s="1"/>
  <c r="I198" i="5" a="1"/>
  <c r="I198" i="5" s="1"/>
  <c r="H198" i="5" a="1"/>
  <c r="H198" i="5"/>
  <c r="M197" i="5"/>
  <c r="N197" i="5" s="1" a="1"/>
  <c r="N197" i="5" s="1"/>
  <c r="K197" i="5" a="1"/>
  <c r="K197" i="5" s="1"/>
  <c r="J197" i="5" a="1"/>
  <c r="J197" i="5"/>
  <c r="I197" i="5" a="1"/>
  <c r="I197" i="5" s="1"/>
  <c r="H197" i="5" a="1"/>
  <c r="H197" i="5" s="1"/>
  <c r="M196" i="5"/>
  <c r="N196" i="5" s="1" a="1"/>
  <c r="N196" i="5" s="1"/>
  <c r="K196" i="5" a="1"/>
  <c r="K196" i="5" s="1"/>
  <c r="L196" i="5" s="1"/>
  <c r="J196" i="5" a="1"/>
  <c r="J196" i="5" s="1"/>
  <c r="I196" i="5" a="1"/>
  <c r="I196" i="5" s="1"/>
  <c r="H196" i="5" a="1"/>
  <c r="H196" i="5" s="1"/>
  <c r="M195" i="5"/>
  <c r="N195" i="5" s="1" a="1"/>
  <c r="N195" i="5" s="1"/>
  <c r="K195" i="5" a="1"/>
  <c r="K195" i="5" s="1"/>
  <c r="J195" i="5" a="1"/>
  <c r="J195" i="5" s="1"/>
  <c r="L195" i="5" s="1"/>
  <c r="I195" i="5" a="1"/>
  <c r="I195" i="5" s="1"/>
  <c r="H195" i="5" a="1"/>
  <c r="H195" i="5" s="1"/>
  <c r="M194" i="5"/>
  <c r="N194" i="5" s="1" a="1"/>
  <c r="N194" i="5" s="1"/>
  <c r="K194" i="5" a="1"/>
  <c r="K194" i="5"/>
  <c r="J194" i="5" a="1"/>
  <c r="J194" i="5" s="1"/>
  <c r="I194" i="5" a="1"/>
  <c r="I194" i="5" s="1"/>
  <c r="H194" i="5" a="1"/>
  <c r="H194" i="5" s="1"/>
  <c r="M193" i="5"/>
  <c r="N193" i="5" s="1" a="1"/>
  <c r="N193" i="5" s="1"/>
  <c r="K193" i="5" a="1"/>
  <c r="K193" i="5"/>
  <c r="J193" i="5" a="1"/>
  <c r="J193" i="5" s="1"/>
  <c r="L193" i="5" s="1"/>
  <c r="I193" i="5" a="1"/>
  <c r="I193" i="5" s="1"/>
  <c r="H193" i="5" a="1"/>
  <c r="H193" i="5"/>
  <c r="M192" i="5"/>
  <c r="N192" i="5" s="1" a="1"/>
  <c r="N192" i="5" s="1"/>
  <c r="K192" i="5" a="1"/>
  <c r="K192" i="5"/>
  <c r="J192" i="5" a="1"/>
  <c r="J192" i="5" s="1"/>
  <c r="L192" i="5" s="1"/>
  <c r="I192" i="5" a="1"/>
  <c r="I192" i="5" s="1"/>
  <c r="H192" i="5" a="1"/>
  <c r="H192" i="5" s="1"/>
  <c r="N191" i="5" a="1"/>
  <c r="N191" i="5" s="1"/>
  <c r="M191" i="5"/>
  <c r="K191" i="5" a="1"/>
  <c r="K191" i="5"/>
  <c r="J191" i="5" a="1"/>
  <c r="J191" i="5"/>
  <c r="L191" i="5" s="1"/>
  <c r="I191" i="5" a="1"/>
  <c r="I191" i="5" s="1"/>
  <c r="H191" i="5" a="1"/>
  <c r="H191" i="5" s="1"/>
  <c r="N190" i="5" a="1"/>
  <c r="N190" i="5" s="1"/>
  <c r="M190" i="5"/>
  <c r="K190" i="5" a="1"/>
  <c r="K190" i="5" s="1"/>
  <c r="J190" i="5" a="1"/>
  <c r="J190" i="5"/>
  <c r="L190" i="5" s="1"/>
  <c r="I190" i="5" a="1"/>
  <c r="I190" i="5" s="1"/>
  <c r="H190" i="5" a="1"/>
  <c r="H190" i="5" s="1"/>
  <c r="M189" i="5"/>
  <c r="K189" i="5" a="1"/>
  <c r="K189" i="5"/>
  <c r="J189" i="5" a="1"/>
  <c r="J189" i="5"/>
  <c r="L189" i="5" s="1"/>
  <c r="I189" i="5" a="1"/>
  <c r="I189" i="5" s="1"/>
  <c r="H189" i="5" a="1"/>
  <c r="H189" i="5" s="1"/>
  <c r="M188" i="5"/>
  <c r="N188" i="5" s="1" a="1"/>
  <c r="N188" i="5" s="1"/>
  <c r="K188" i="5" a="1"/>
  <c r="K188" i="5" s="1"/>
  <c r="J188" i="5" a="1"/>
  <c r="J188" i="5" s="1"/>
  <c r="I188" i="5" a="1"/>
  <c r="I188" i="5" s="1"/>
  <c r="H188" i="5" a="1"/>
  <c r="H188" i="5"/>
  <c r="M187" i="5"/>
  <c r="N187" i="5" s="1" a="1"/>
  <c r="N187" i="5" s="1"/>
  <c r="K187" i="5" a="1"/>
  <c r="K187" i="5" s="1"/>
  <c r="J187" i="5" a="1"/>
  <c r="J187" i="5" s="1"/>
  <c r="I187" i="5" a="1"/>
  <c r="I187" i="5" s="1"/>
  <c r="H187" i="5" a="1"/>
  <c r="H187" i="5"/>
  <c r="M186" i="5"/>
  <c r="N186" i="5" s="1" a="1"/>
  <c r="N186" i="5" s="1"/>
  <c r="K186" i="5" a="1"/>
  <c r="K186" i="5" s="1"/>
  <c r="J186" i="5" a="1"/>
  <c r="J186" i="5" s="1"/>
  <c r="I186" i="5" a="1"/>
  <c r="I186" i="5" s="1"/>
  <c r="H186" i="5" a="1"/>
  <c r="H186" i="5" s="1"/>
  <c r="M185" i="5"/>
  <c r="K185" i="5" a="1"/>
  <c r="K185" i="5" s="1"/>
  <c r="J185" i="5" a="1"/>
  <c r="J185" i="5"/>
  <c r="I185" i="5" a="1"/>
  <c r="I185" i="5" s="1"/>
  <c r="H185" i="5" a="1"/>
  <c r="H185" i="5" s="1"/>
  <c r="N184" i="5" a="1"/>
  <c r="N184" i="5" s="1"/>
  <c r="M184" i="5"/>
  <c r="K184" i="5" a="1"/>
  <c r="K184" i="5" s="1"/>
  <c r="J184" i="5" a="1"/>
  <c r="J184" i="5"/>
  <c r="L184" i="5" s="1"/>
  <c r="I184" i="5" a="1"/>
  <c r="I184" i="5" s="1"/>
  <c r="H184" i="5" a="1"/>
  <c r="H184" i="5" s="1"/>
  <c r="M183" i="5"/>
  <c r="N183" i="5" s="1" a="1"/>
  <c r="N183" i="5" s="1"/>
  <c r="K183" i="5" a="1"/>
  <c r="K183" i="5" s="1"/>
  <c r="J183" i="5" a="1"/>
  <c r="J183" i="5" s="1"/>
  <c r="L183" i="5" s="1"/>
  <c r="I183" i="5" a="1"/>
  <c r="I183" i="5" s="1"/>
  <c r="H183" i="5" a="1"/>
  <c r="H183" i="5"/>
  <c r="M182" i="5"/>
  <c r="N182" i="5" s="1" a="1"/>
  <c r="N182" i="5" s="1"/>
  <c r="K182" i="5" a="1"/>
  <c r="K182" i="5" s="1"/>
  <c r="J182" i="5" a="1"/>
  <c r="J182" i="5" s="1"/>
  <c r="L182" i="5" s="1"/>
  <c r="I182" i="5" a="1"/>
  <c r="I182" i="5" s="1"/>
  <c r="H182" i="5" a="1"/>
  <c r="H182" i="5" s="1"/>
  <c r="M181" i="5"/>
  <c r="N181" i="5" s="1" a="1"/>
  <c r="N181" i="5" s="1"/>
  <c r="K181" i="5" a="1"/>
  <c r="K181" i="5" s="1"/>
  <c r="J181" i="5" a="1"/>
  <c r="J181" i="5"/>
  <c r="I181" i="5" a="1"/>
  <c r="I181" i="5" s="1"/>
  <c r="H181" i="5" a="1"/>
  <c r="H181" i="5" s="1"/>
  <c r="M180" i="5"/>
  <c r="N180" i="5" s="1" a="1"/>
  <c r="N180" i="5" s="1"/>
  <c r="K180" i="5" a="1"/>
  <c r="K180" i="5" s="1"/>
  <c r="J180" i="5" a="1"/>
  <c r="J180" i="5" s="1"/>
  <c r="I180" i="5" a="1"/>
  <c r="I180" i="5"/>
  <c r="H180" i="5" a="1"/>
  <c r="H180" i="5" s="1"/>
  <c r="M179" i="5"/>
  <c r="N179" i="5" s="1" a="1"/>
  <c r="N179" i="5" s="1"/>
  <c r="K179" i="5" a="1"/>
  <c r="K179" i="5" s="1"/>
  <c r="J179" i="5" a="1"/>
  <c r="J179" i="5"/>
  <c r="L179" i="5" s="1"/>
  <c r="I179" i="5" a="1"/>
  <c r="I179" i="5"/>
  <c r="H179" i="5" a="1"/>
  <c r="H179" i="5" s="1"/>
  <c r="M178" i="5"/>
  <c r="N178" i="5" s="1" a="1"/>
  <c r="N178" i="5" s="1"/>
  <c r="K178" i="5" a="1"/>
  <c r="K178" i="5" s="1"/>
  <c r="J178" i="5" a="1"/>
  <c r="J178" i="5" s="1"/>
  <c r="L178" i="5" s="1"/>
  <c r="I178" i="5" a="1"/>
  <c r="I178" i="5" s="1"/>
  <c r="H178" i="5" a="1"/>
  <c r="H178" i="5"/>
  <c r="N177" i="5" a="1"/>
  <c r="N177" i="5" s="1"/>
  <c r="M177" i="5"/>
  <c r="K177" i="5" a="1"/>
  <c r="K177" i="5" s="1"/>
  <c r="J177" i="5" a="1"/>
  <c r="J177" i="5"/>
  <c r="L177" i="5" s="1"/>
  <c r="I177" i="5" a="1"/>
  <c r="I177" i="5" s="1"/>
  <c r="H177" i="5" a="1"/>
  <c r="H177" i="5" s="1"/>
  <c r="M176" i="5"/>
  <c r="N176" i="5" s="1" a="1"/>
  <c r="N176" i="5" s="1"/>
  <c r="K176" i="5" a="1"/>
  <c r="K176" i="5" s="1"/>
  <c r="J176" i="5" a="1"/>
  <c r="J176" i="5" s="1"/>
  <c r="L176" i="5" s="1"/>
  <c r="I176" i="5" a="1"/>
  <c r="I176" i="5" s="1"/>
  <c r="H176" i="5" a="1"/>
  <c r="H176" i="5" s="1"/>
  <c r="N175" i="5"/>
  <c r="M175" i="5"/>
  <c r="N175" i="5" s="1" a="1"/>
  <c r="K175" i="5" a="1"/>
  <c r="K175" i="5" s="1"/>
  <c r="J175" i="5" a="1"/>
  <c r="J175" i="5" s="1"/>
  <c r="I175" i="5" a="1"/>
  <c r="I175" i="5"/>
  <c r="H175" i="5" a="1"/>
  <c r="H175" i="5"/>
  <c r="M174" i="5"/>
  <c r="N174" i="5" s="1" a="1"/>
  <c r="N174" i="5" s="1"/>
  <c r="K174" i="5" a="1"/>
  <c r="K174" i="5" s="1"/>
  <c r="J174" i="5" a="1"/>
  <c r="J174" i="5" s="1"/>
  <c r="I174" i="5" a="1"/>
  <c r="I174" i="5" s="1"/>
  <c r="H174" i="5" a="1"/>
  <c r="H174" i="5" s="1"/>
  <c r="M173" i="5"/>
  <c r="N173" i="5" s="1" a="1"/>
  <c r="N173" i="5" s="1"/>
  <c r="K173" i="5" a="1"/>
  <c r="K173" i="5" s="1"/>
  <c r="J173" i="5" a="1"/>
  <c r="J173" i="5"/>
  <c r="I173" i="5" a="1"/>
  <c r="I173" i="5"/>
  <c r="H173" i="5" a="1"/>
  <c r="H173" i="5" s="1"/>
  <c r="M172" i="5"/>
  <c r="N172" i="5" s="1" a="1"/>
  <c r="N172" i="5" s="1"/>
  <c r="K172" i="5" a="1"/>
  <c r="K172" i="5" s="1"/>
  <c r="J172" i="5" a="1"/>
  <c r="J172" i="5" s="1"/>
  <c r="I172" i="5" a="1"/>
  <c r="I172" i="5" s="1"/>
  <c r="H172" i="5" a="1"/>
  <c r="H172" i="5"/>
  <c r="M171" i="5"/>
  <c r="N171" i="5" s="1" a="1"/>
  <c r="N171" i="5" s="1"/>
  <c r="K171" i="5" a="1"/>
  <c r="K171" i="5" s="1"/>
  <c r="J171" i="5" a="1"/>
  <c r="J171" i="5" s="1"/>
  <c r="L171" i="5" s="1"/>
  <c r="I171" i="5" a="1"/>
  <c r="I171" i="5" s="1"/>
  <c r="H171" i="5" a="1"/>
  <c r="H171" i="5" s="1"/>
  <c r="M170" i="5"/>
  <c r="N170" i="5" s="1" a="1"/>
  <c r="N170" i="5" s="1"/>
  <c r="K170" i="5" a="1"/>
  <c r="K170" i="5" s="1"/>
  <c r="J170" i="5" a="1"/>
  <c r="J170" i="5" s="1"/>
  <c r="L170" i="5" s="1"/>
  <c r="I170" i="5" a="1"/>
  <c r="I170" i="5" s="1"/>
  <c r="H170" i="5" a="1"/>
  <c r="H170" i="5" s="1"/>
  <c r="M169" i="5"/>
  <c r="N169" i="5" s="1" a="1"/>
  <c r="N169" i="5" s="1"/>
  <c r="K169" i="5" a="1"/>
  <c r="K169" i="5" s="1"/>
  <c r="J169" i="5" a="1"/>
  <c r="J169" i="5" s="1"/>
  <c r="L169" i="5" s="1"/>
  <c r="I169" i="5" a="1"/>
  <c r="I169" i="5" s="1"/>
  <c r="H169" i="5" a="1"/>
  <c r="H169" i="5" s="1"/>
  <c r="M168" i="5"/>
  <c r="N168" i="5" s="1" a="1"/>
  <c r="N168" i="5" s="1"/>
  <c r="L168" i="5"/>
  <c r="K168" i="5" a="1"/>
  <c r="K168" i="5" s="1"/>
  <c r="J168" i="5" a="1"/>
  <c r="J168" i="5" s="1"/>
  <c r="I168" i="5" a="1"/>
  <c r="I168" i="5" s="1"/>
  <c r="H168" i="5" a="1"/>
  <c r="H168" i="5" s="1"/>
  <c r="M167" i="5"/>
  <c r="N167" i="5" s="1" a="1"/>
  <c r="N167" i="5" s="1"/>
  <c r="K167" i="5" a="1"/>
  <c r="K167" i="5" s="1"/>
  <c r="J167" i="5" a="1"/>
  <c r="J167" i="5" s="1"/>
  <c r="L167" i="5" s="1"/>
  <c r="I167" i="5" a="1"/>
  <c r="I167" i="5"/>
  <c r="H167" i="5" a="1"/>
  <c r="H167" i="5" s="1"/>
  <c r="M166" i="5"/>
  <c r="N166" i="5" s="1" a="1"/>
  <c r="N166" i="5" s="1"/>
  <c r="K166" i="5" a="1"/>
  <c r="K166" i="5" s="1"/>
  <c r="J166" i="5" a="1"/>
  <c r="J166" i="5" s="1"/>
  <c r="I166" i="5" a="1"/>
  <c r="I166" i="5"/>
  <c r="H166" i="5" a="1"/>
  <c r="H166" i="5"/>
  <c r="M165" i="5"/>
  <c r="N165" i="5" s="1" a="1"/>
  <c r="N165" i="5" s="1"/>
  <c r="K165" i="5" a="1"/>
  <c r="K165" i="5" s="1"/>
  <c r="J165" i="5" a="1"/>
  <c r="J165" i="5" s="1"/>
  <c r="L165" i="5" s="1"/>
  <c r="I165" i="5" a="1"/>
  <c r="I165" i="5" s="1"/>
  <c r="H165" i="5" a="1"/>
  <c r="H165" i="5" s="1"/>
  <c r="M164" i="5"/>
  <c r="N164" i="5" s="1" a="1"/>
  <c r="N164" i="5" s="1"/>
  <c r="K164" i="5" a="1"/>
  <c r="K164" i="5"/>
  <c r="J164" i="5" a="1"/>
  <c r="J164" i="5" s="1"/>
  <c r="L164" i="5" s="1"/>
  <c r="I164" i="5" a="1"/>
  <c r="I164" i="5" s="1"/>
  <c r="H164" i="5" a="1"/>
  <c r="H164" i="5" s="1"/>
  <c r="M163" i="5"/>
  <c r="N163" i="5" s="1" a="1"/>
  <c r="N163" i="5" s="1"/>
  <c r="K163" i="5" a="1"/>
  <c r="K163" i="5" s="1"/>
  <c r="J163" i="5" a="1"/>
  <c r="J163" i="5" s="1"/>
  <c r="L163" i="5" s="1"/>
  <c r="I163" i="5" a="1"/>
  <c r="I163" i="5" s="1"/>
  <c r="H163" i="5" a="1"/>
  <c r="H163" i="5"/>
  <c r="M162" i="5"/>
  <c r="N162" i="5" s="1" a="1"/>
  <c r="N162" i="5" s="1"/>
  <c r="K162" i="5" a="1"/>
  <c r="K162" i="5" s="1"/>
  <c r="J162" i="5" a="1"/>
  <c r="J162" i="5"/>
  <c r="I162" i="5" a="1"/>
  <c r="I162" i="5" s="1"/>
  <c r="H162" i="5" a="1"/>
  <c r="H162" i="5"/>
  <c r="M161" i="5"/>
  <c r="N161" i="5" s="1" a="1"/>
  <c r="N161" i="5" s="1"/>
  <c r="K161" i="5" a="1"/>
  <c r="K161" i="5"/>
  <c r="J161" i="5" a="1"/>
  <c r="J161" i="5" s="1"/>
  <c r="L161" i="5" s="1"/>
  <c r="I161" i="5" a="1"/>
  <c r="I161" i="5" s="1"/>
  <c r="H161" i="5" a="1"/>
  <c r="H161" i="5" s="1"/>
  <c r="M160" i="5"/>
  <c r="N160" i="5" s="1" a="1"/>
  <c r="N160" i="5" s="1"/>
  <c r="K160" i="5" a="1"/>
  <c r="K160" i="5" s="1"/>
  <c r="J160" i="5" a="1"/>
  <c r="J160" i="5" s="1"/>
  <c r="I160" i="5" a="1"/>
  <c r="I160" i="5" s="1"/>
  <c r="H160" i="5" a="1"/>
  <c r="H160" i="5" s="1"/>
  <c r="M159" i="5"/>
  <c r="N159" i="5" s="1" a="1"/>
  <c r="N159" i="5" s="1"/>
  <c r="K159" i="5" a="1"/>
  <c r="K159" i="5"/>
  <c r="J159" i="5" a="1"/>
  <c r="J159" i="5" s="1"/>
  <c r="L159" i="5" s="1"/>
  <c r="I159" i="5" a="1"/>
  <c r="I159" i="5" s="1"/>
  <c r="H159" i="5" a="1"/>
  <c r="H159" i="5" s="1"/>
  <c r="M158" i="5"/>
  <c r="N158" i="5" s="1" a="1"/>
  <c r="N158" i="5" s="1"/>
  <c r="K158" i="5" a="1"/>
  <c r="K158" i="5" s="1"/>
  <c r="J158" i="5" a="1"/>
  <c r="J158" i="5"/>
  <c r="I158" i="5" a="1"/>
  <c r="I158" i="5" s="1"/>
  <c r="H158" i="5" a="1"/>
  <c r="H158" i="5" s="1"/>
  <c r="N157" i="5" a="1"/>
  <c r="N157" i="5" s="1"/>
  <c r="M157" i="5"/>
  <c r="K157" i="5" a="1"/>
  <c r="K157" i="5" s="1"/>
  <c r="J157" i="5" a="1"/>
  <c r="J157" i="5" s="1"/>
  <c r="I157" i="5" a="1"/>
  <c r="I157" i="5" s="1"/>
  <c r="H157" i="5" a="1"/>
  <c r="H157" i="5" s="1"/>
  <c r="N156" i="5" a="1"/>
  <c r="N156" i="5" s="1"/>
  <c r="M156" i="5"/>
  <c r="K156" i="5" a="1"/>
  <c r="K156" i="5" s="1"/>
  <c r="J156" i="5" a="1"/>
  <c r="J156" i="5" s="1"/>
  <c r="I156" i="5" a="1"/>
  <c r="I156" i="5" s="1"/>
  <c r="H156" i="5" a="1"/>
  <c r="H156" i="5"/>
  <c r="N155" i="5" a="1"/>
  <c r="N155" i="5" s="1"/>
  <c r="M155" i="5"/>
  <c r="K155" i="5" a="1"/>
  <c r="K155" i="5" s="1"/>
  <c r="J155" i="5" a="1"/>
  <c r="J155" i="5" s="1"/>
  <c r="I155" i="5" a="1"/>
  <c r="I155" i="5" s="1"/>
  <c r="H155" i="5" a="1"/>
  <c r="H155" i="5" s="1"/>
  <c r="N154" i="5" a="1"/>
  <c r="N154" i="5" s="1"/>
  <c r="M154" i="5"/>
  <c r="K154" i="5" a="1"/>
  <c r="K154" i="5" s="1"/>
  <c r="J154" i="5" a="1"/>
  <c r="J154" i="5" s="1"/>
  <c r="I154" i="5" a="1"/>
  <c r="I154" i="5" s="1"/>
  <c r="H154" i="5" a="1"/>
  <c r="H154" i="5" s="1"/>
  <c r="M153" i="5"/>
  <c r="N153" i="5" s="1" a="1"/>
  <c r="N153" i="5" s="1"/>
  <c r="K153" i="5" a="1"/>
  <c r="K153" i="5" s="1"/>
  <c r="J153" i="5" a="1"/>
  <c r="J153" i="5" s="1"/>
  <c r="L153" i="5" s="1"/>
  <c r="I153" i="5" a="1"/>
  <c r="I153" i="5"/>
  <c r="H153" i="5" a="1"/>
  <c r="H153" i="5"/>
  <c r="M152" i="5"/>
  <c r="N152" i="5" s="1" a="1"/>
  <c r="N152" i="5" s="1"/>
  <c r="K152" i="5" a="1"/>
  <c r="K152" i="5" s="1"/>
  <c r="J152" i="5" a="1"/>
  <c r="J152" i="5" s="1"/>
  <c r="L152" i="5" s="1"/>
  <c r="I152" i="5" a="1"/>
  <c r="I152" i="5" s="1"/>
  <c r="H152" i="5" a="1"/>
  <c r="H152" i="5" s="1"/>
  <c r="M151" i="5"/>
  <c r="N151" i="5" s="1" a="1"/>
  <c r="N151" i="5" s="1"/>
  <c r="K151" i="5" a="1"/>
  <c r="K151" i="5" s="1"/>
  <c r="J151" i="5" a="1"/>
  <c r="J151" i="5" s="1"/>
  <c r="L151" i="5" s="1"/>
  <c r="I151" i="5" a="1"/>
  <c r="I151" i="5"/>
  <c r="H151" i="5" a="1"/>
  <c r="H151" i="5"/>
  <c r="N150" i="5"/>
  <c r="M150" i="5"/>
  <c r="N150" i="5" s="1" a="1"/>
  <c r="K150" i="5" a="1"/>
  <c r="K150" i="5" s="1"/>
  <c r="J150" i="5" a="1"/>
  <c r="J150" i="5" s="1"/>
  <c r="I150" i="5" a="1"/>
  <c r="I150" i="5" s="1"/>
  <c r="H150" i="5" a="1"/>
  <c r="H150" i="5" s="1"/>
  <c r="M149" i="5"/>
  <c r="N149" i="5" s="1" a="1"/>
  <c r="N149" i="5" s="1"/>
  <c r="K149" i="5" a="1"/>
  <c r="K149" i="5" s="1"/>
  <c r="J149" i="5" a="1"/>
  <c r="J149" i="5" s="1"/>
  <c r="I149" i="5" a="1"/>
  <c r="I149" i="5" s="1"/>
  <c r="H149" i="5" a="1"/>
  <c r="H149" i="5" s="1"/>
  <c r="M148" i="5"/>
  <c r="N148" i="5" s="1" a="1"/>
  <c r="N148" i="5" s="1"/>
  <c r="K148" i="5" a="1"/>
  <c r="K148" i="5" s="1"/>
  <c r="J148" i="5" a="1"/>
  <c r="J148" i="5" s="1"/>
  <c r="L148" i="5" s="1"/>
  <c r="I148" i="5" a="1"/>
  <c r="I148" i="5" s="1"/>
  <c r="H148" i="5" a="1"/>
  <c r="H148" i="5" s="1"/>
  <c r="M147" i="5"/>
  <c r="N147" i="5" s="1" a="1"/>
  <c r="N147" i="5" s="1"/>
  <c r="K147" i="5" a="1"/>
  <c r="K147" i="5" s="1"/>
  <c r="J147" i="5" a="1"/>
  <c r="J147" i="5" s="1"/>
  <c r="I147" i="5" a="1"/>
  <c r="I147" i="5" s="1"/>
  <c r="H147" i="5" a="1"/>
  <c r="H147" i="5" s="1"/>
  <c r="M146" i="5"/>
  <c r="N146" i="5" s="1" a="1"/>
  <c r="N146" i="5" s="1"/>
  <c r="K146" i="5" a="1"/>
  <c r="K146" i="5" s="1"/>
  <c r="J146" i="5" a="1"/>
  <c r="J146" i="5"/>
  <c r="L146" i="5" s="1"/>
  <c r="I146" i="5" a="1"/>
  <c r="I146" i="5"/>
  <c r="H146" i="5" a="1"/>
  <c r="H146" i="5" s="1"/>
  <c r="M145" i="5"/>
  <c r="N145" i="5" s="1" a="1"/>
  <c r="N145" i="5" s="1"/>
  <c r="K145" i="5" a="1"/>
  <c r="K145" i="5" s="1"/>
  <c r="J145" i="5" a="1"/>
  <c r="J145" i="5"/>
  <c r="L145" i="5" s="1"/>
  <c r="I145" i="5" a="1"/>
  <c r="I145" i="5" s="1"/>
  <c r="H145" i="5" a="1"/>
  <c r="H145" i="5" s="1"/>
  <c r="N144" i="5" a="1"/>
  <c r="N144" i="5"/>
  <c r="M144" i="5"/>
  <c r="K144" i="5" a="1"/>
  <c r="K144" i="5" s="1"/>
  <c r="J144" i="5" a="1"/>
  <c r="J144" i="5" s="1"/>
  <c r="L144" i="5" s="1"/>
  <c r="I144" i="5" a="1"/>
  <c r="I144" i="5"/>
  <c r="H144" i="5" a="1"/>
  <c r="H144" i="5" s="1"/>
  <c r="M143" i="5"/>
  <c r="N143" i="5" s="1" a="1"/>
  <c r="N143" i="5" s="1"/>
  <c r="K143" i="5" a="1"/>
  <c r="K143" i="5" s="1"/>
  <c r="J143" i="5" a="1"/>
  <c r="J143" i="5" s="1"/>
  <c r="L143" i="5" s="1"/>
  <c r="I143" i="5" a="1"/>
  <c r="I143" i="5"/>
  <c r="H143" i="5" a="1"/>
  <c r="H143" i="5" s="1"/>
  <c r="M142" i="5"/>
  <c r="N142" i="5" s="1" a="1"/>
  <c r="N142" i="5" s="1"/>
  <c r="K142" i="5" a="1"/>
  <c r="K142" i="5" s="1"/>
  <c r="L142" i="5" s="1"/>
  <c r="J142" i="5" a="1"/>
  <c r="J142" i="5" s="1"/>
  <c r="I142" i="5" a="1"/>
  <c r="I142" i="5" s="1"/>
  <c r="H142" i="5" a="1"/>
  <c r="H142" i="5"/>
  <c r="N141" i="5"/>
  <c r="M141" i="5"/>
  <c r="N141" i="5" s="1" a="1"/>
  <c r="K141" i="5" a="1"/>
  <c r="K141" i="5" s="1"/>
  <c r="J141" i="5" a="1"/>
  <c r="J141" i="5"/>
  <c r="L141" i="5" s="1"/>
  <c r="I141" i="5" a="1"/>
  <c r="I141" i="5"/>
  <c r="H141" i="5" a="1"/>
  <c r="H141" i="5" s="1"/>
  <c r="M140" i="5"/>
  <c r="N140" i="5" s="1" a="1"/>
  <c r="N140" i="5" s="1"/>
  <c r="K140" i="5" a="1"/>
  <c r="K140" i="5" s="1"/>
  <c r="L140" i="5" s="1"/>
  <c r="J140" i="5" a="1"/>
  <c r="J140" i="5" s="1"/>
  <c r="I140" i="5" a="1"/>
  <c r="I140" i="5" s="1"/>
  <c r="H140" i="5" a="1"/>
  <c r="H140" i="5" s="1"/>
  <c r="M139" i="5"/>
  <c r="N139" i="5" s="1" a="1"/>
  <c r="N139" i="5" s="1"/>
  <c r="K139" i="5" a="1"/>
  <c r="K139" i="5" s="1"/>
  <c r="J139" i="5" a="1"/>
  <c r="J139" i="5"/>
  <c r="I139" i="5" a="1"/>
  <c r="I139" i="5"/>
  <c r="H139" i="5" a="1"/>
  <c r="H139" i="5" s="1"/>
  <c r="M138" i="5"/>
  <c r="N138" i="5" s="1" a="1"/>
  <c r="N138" i="5" s="1"/>
  <c r="K138" i="5" a="1"/>
  <c r="K138" i="5" s="1"/>
  <c r="J138" i="5" a="1"/>
  <c r="J138" i="5" s="1"/>
  <c r="I138" i="5" a="1"/>
  <c r="I138" i="5" s="1"/>
  <c r="H138" i="5" a="1"/>
  <c r="H138" i="5" s="1"/>
  <c r="M137" i="5"/>
  <c r="N137" i="5" s="1" a="1"/>
  <c r="N137" i="5" s="1"/>
  <c r="K137" i="5" a="1"/>
  <c r="K137" i="5" s="1"/>
  <c r="J137" i="5" a="1"/>
  <c r="J137" i="5" s="1"/>
  <c r="I137" i="5" a="1"/>
  <c r="I137" i="5" s="1"/>
  <c r="H137" i="5" a="1"/>
  <c r="H137" i="5"/>
  <c r="M136" i="5"/>
  <c r="N136" i="5" s="1" a="1"/>
  <c r="N136" i="5" s="1"/>
  <c r="K136" i="5" a="1"/>
  <c r="K136" i="5" s="1"/>
  <c r="J136" i="5" a="1"/>
  <c r="J136" i="5" s="1"/>
  <c r="L136" i="5" s="1"/>
  <c r="I136" i="5" a="1"/>
  <c r="I136" i="5" s="1"/>
  <c r="H136" i="5" a="1"/>
  <c r="H136" i="5" s="1"/>
  <c r="N135" i="5" a="1"/>
  <c r="N135" i="5" s="1"/>
  <c r="M135" i="5"/>
  <c r="K135" i="5" a="1"/>
  <c r="K135" i="5" s="1"/>
  <c r="J135" i="5" a="1"/>
  <c r="J135" i="5" s="1"/>
  <c r="I135" i="5" a="1"/>
  <c r="I135" i="5"/>
  <c r="H135" i="5" a="1"/>
  <c r="H135" i="5" s="1"/>
  <c r="M134" i="5"/>
  <c r="N134" i="5" s="1" a="1"/>
  <c r="N134" i="5" s="1"/>
  <c r="K134" i="5" a="1"/>
  <c r="K134" i="5" s="1"/>
  <c r="J134" i="5" a="1"/>
  <c r="J134" i="5"/>
  <c r="L134" i="5" s="1"/>
  <c r="I134" i="5" a="1"/>
  <c r="I134" i="5" s="1"/>
  <c r="H134" i="5" a="1"/>
  <c r="H134" i="5" s="1"/>
  <c r="M133" i="5"/>
  <c r="K133" i="5" a="1"/>
  <c r="K133" i="5" s="1"/>
  <c r="J133" i="5" a="1"/>
  <c r="J133" i="5" s="1"/>
  <c r="I133" i="5" a="1"/>
  <c r="I133" i="5" s="1"/>
  <c r="H133" i="5" a="1"/>
  <c r="H133" i="5" s="1"/>
  <c r="M132" i="5"/>
  <c r="N132" i="5" s="1" a="1"/>
  <c r="N132" i="5" s="1"/>
  <c r="K132" i="5" a="1"/>
  <c r="K132" i="5"/>
  <c r="J132" i="5" a="1"/>
  <c r="J132" i="5" s="1"/>
  <c r="L132" i="5" s="1"/>
  <c r="I132" i="5" a="1"/>
  <c r="I132" i="5" s="1"/>
  <c r="H132" i="5" a="1"/>
  <c r="H132" i="5" s="1"/>
  <c r="M131" i="5"/>
  <c r="N131" i="5" s="1" a="1"/>
  <c r="N131" i="5" s="1"/>
  <c r="K131" i="5" a="1"/>
  <c r="K131" i="5" s="1"/>
  <c r="J131" i="5" a="1"/>
  <c r="J131" i="5" s="1"/>
  <c r="I131" i="5" a="1"/>
  <c r="I131" i="5" s="1"/>
  <c r="H131" i="5" a="1"/>
  <c r="H131" i="5"/>
  <c r="M130" i="5"/>
  <c r="N130" i="5" s="1" a="1"/>
  <c r="N130" i="5" s="1"/>
  <c r="K130" i="5" a="1"/>
  <c r="K130" i="5" s="1"/>
  <c r="L130" i="5" s="1"/>
  <c r="J130" i="5" a="1"/>
  <c r="J130" i="5" s="1"/>
  <c r="I130" i="5" a="1"/>
  <c r="I130" i="5" s="1"/>
  <c r="H130" i="5" a="1"/>
  <c r="H130" i="5" s="1"/>
  <c r="N129" i="5"/>
  <c r="M129" i="5"/>
  <c r="N129" i="5" s="1" a="1"/>
  <c r="K129" i="5" a="1"/>
  <c r="K129" i="5"/>
  <c r="J129" i="5" a="1"/>
  <c r="J129" i="5" s="1"/>
  <c r="I129" i="5" a="1"/>
  <c r="I129" i="5"/>
  <c r="H129" i="5" a="1"/>
  <c r="H129" i="5" s="1"/>
  <c r="M128" i="5"/>
  <c r="N128" i="5" s="1" a="1"/>
  <c r="N128" i="5" s="1"/>
  <c r="K128" i="5" a="1"/>
  <c r="K128" i="5" s="1"/>
  <c r="J128" i="5" a="1"/>
  <c r="J128" i="5" s="1"/>
  <c r="I128" i="5" a="1"/>
  <c r="I128" i="5" s="1"/>
  <c r="H128" i="5" a="1"/>
  <c r="H128" i="5" s="1"/>
  <c r="M127" i="5"/>
  <c r="N127" i="5" s="1" a="1"/>
  <c r="N127" i="5" s="1"/>
  <c r="K127" i="5" a="1"/>
  <c r="K127" i="5"/>
  <c r="J127" i="5" a="1"/>
  <c r="J127" i="5" s="1"/>
  <c r="I127" i="5" a="1"/>
  <c r="I127" i="5"/>
  <c r="H127" i="5" a="1"/>
  <c r="H127" i="5"/>
  <c r="M126" i="5"/>
  <c r="N126" i="5" s="1" a="1"/>
  <c r="N126" i="5" s="1"/>
  <c r="K126" i="5" a="1"/>
  <c r="K126" i="5" s="1"/>
  <c r="J126" i="5" a="1"/>
  <c r="J126" i="5" s="1"/>
  <c r="I126" i="5" a="1"/>
  <c r="I126" i="5" s="1"/>
  <c r="H126" i="5" a="1"/>
  <c r="H126" i="5" s="1"/>
  <c r="M125" i="5"/>
  <c r="N125" i="5" s="1" a="1"/>
  <c r="N125" i="5" s="1"/>
  <c r="K125" i="5" a="1"/>
  <c r="K125" i="5" s="1"/>
  <c r="J125" i="5" a="1"/>
  <c r="J125" i="5" s="1"/>
  <c r="I125" i="5" a="1"/>
  <c r="I125" i="5" s="1"/>
  <c r="H125" i="5" a="1"/>
  <c r="H125" i="5" s="1"/>
  <c r="M124" i="5"/>
  <c r="N124" i="5" s="1" a="1"/>
  <c r="N124" i="5" s="1"/>
  <c r="K124" i="5" a="1"/>
  <c r="K124" i="5"/>
  <c r="J124" i="5" a="1"/>
  <c r="J124" i="5" s="1"/>
  <c r="L124" i="5" s="1"/>
  <c r="I124" i="5" a="1"/>
  <c r="I124" i="5"/>
  <c r="H124" i="5" a="1"/>
  <c r="H124" i="5" s="1"/>
  <c r="M123" i="5"/>
  <c r="N123" i="5" s="1" a="1"/>
  <c r="N123" i="5" s="1"/>
  <c r="K123" i="5" a="1"/>
  <c r="K123" i="5" s="1"/>
  <c r="J123" i="5" a="1"/>
  <c r="J123" i="5" s="1"/>
  <c r="I123" i="5" a="1"/>
  <c r="I123" i="5" s="1"/>
  <c r="H123" i="5" a="1"/>
  <c r="H123" i="5"/>
  <c r="N122" i="5" a="1"/>
  <c r="N122" i="5" s="1"/>
  <c r="M122" i="5"/>
  <c r="K122" i="5" a="1"/>
  <c r="K122" i="5" s="1"/>
  <c r="J122" i="5" a="1"/>
  <c r="J122" i="5" s="1"/>
  <c r="I122" i="5" a="1"/>
  <c r="I122" i="5" s="1"/>
  <c r="H122" i="5" a="1"/>
  <c r="H122" i="5"/>
  <c r="M121" i="5"/>
  <c r="N121" i="5" s="1" a="1"/>
  <c r="N121" i="5" s="1"/>
  <c r="K121" i="5" a="1"/>
  <c r="K121" i="5" s="1"/>
  <c r="J121" i="5" a="1"/>
  <c r="J121" i="5" s="1"/>
  <c r="L121" i="5" s="1"/>
  <c r="I121" i="5" a="1"/>
  <c r="I121" i="5"/>
  <c r="H121" i="5" a="1"/>
  <c r="H121" i="5" s="1"/>
  <c r="M120" i="5"/>
  <c r="N120" i="5" s="1" a="1"/>
  <c r="N120" i="5" s="1"/>
  <c r="L120" i="5"/>
  <c r="K120" i="5" a="1"/>
  <c r="K120" i="5"/>
  <c r="J120" i="5" a="1"/>
  <c r="J120" i="5" s="1"/>
  <c r="I120" i="5" a="1"/>
  <c r="I120" i="5" s="1"/>
  <c r="H120" i="5" a="1"/>
  <c r="H120" i="5" s="1"/>
  <c r="M119" i="5"/>
  <c r="N119" i="5" s="1" a="1"/>
  <c r="N119" i="5" s="1"/>
  <c r="K119" i="5" a="1"/>
  <c r="K119" i="5" s="1"/>
  <c r="J119" i="5" a="1"/>
  <c r="J119" i="5" s="1"/>
  <c r="I119" i="5" a="1"/>
  <c r="I119" i="5" s="1"/>
  <c r="H119" i="5" a="1"/>
  <c r="H119" i="5"/>
  <c r="M118" i="5"/>
  <c r="N118" i="5" s="1" a="1"/>
  <c r="N118" i="5" s="1"/>
  <c r="K118" i="5" a="1"/>
  <c r="K118" i="5" s="1"/>
  <c r="L118" i="5" s="1"/>
  <c r="J118" i="5" a="1"/>
  <c r="J118" i="5" s="1"/>
  <c r="I118" i="5" a="1"/>
  <c r="I118" i="5" s="1"/>
  <c r="H118" i="5" a="1"/>
  <c r="H118" i="5" s="1"/>
  <c r="M117" i="5"/>
  <c r="N117" i="5" s="1" a="1"/>
  <c r="N117" i="5" s="1"/>
  <c r="K117" i="5" a="1"/>
  <c r="K117" i="5"/>
  <c r="J117" i="5" a="1"/>
  <c r="J117" i="5" s="1"/>
  <c r="I117" i="5" a="1"/>
  <c r="I117" i="5"/>
  <c r="H117" i="5" a="1"/>
  <c r="H117" i="5" s="1"/>
  <c r="M116" i="5"/>
  <c r="N116" i="5" s="1" a="1"/>
  <c r="N116" i="5" s="1"/>
  <c r="K116" i="5" a="1"/>
  <c r="K116" i="5" s="1"/>
  <c r="J116" i="5" a="1"/>
  <c r="J116" i="5" s="1"/>
  <c r="I116" i="5" a="1"/>
  <c r="I116" i="5" s="1"/>
  <c r="H116" i="5" a="1"/>
  <c r="H116" i="5" s="1"/>
  <c r="M115" i="5"/>
  <c r="N115" i="5" s="1" a="1"/>
  <c r="N115" i="5" s="1"/>
  <c r="K115" i="5" a="1"/>
  <c r="K115" i="5" s="1"/>
  <c r="L115" i="5" s="1"/>
  <c r="J115" i="5" a="1"/>
  <c r="J115" i="5" s="1"/>
  <c r="I115" i="5" a="1"/>
  <c r="I115" i="5" s="1"/>
  <c r="H115" i="5" a="1"/>
  <c r="H115" i="5"/>
  <c r="N114" i="5" a="1"/>
  <c r="N114" i="5" s="1"/>
  <c r="M114" i="5"/>
  <c r="K114" i="5" a="1"/>
  <c r="K114" i="5" s="1"/>
  <c r="J114" i="5" a="1"/>
  <c r="J114" i="5" s="1"/>
  <c r="I114" i="5" a="1"/>
  <c r="I114" i="5"/>
  <c r="H114" i="5" a="1"/>
  <c r="H114" i="5" s="1"/>
  <c r="M113" i="5"/>
  <c r="N113" i="5" s="1" a="1"/>
  <c r="N113" i="5" s="1"/>
  <c r="K113" i="5" a="1"/>
  <c r="K113" i="5" s="1"/>
  <c r="J113" i="5" a="1"/>
  <c r="J113" i="5" s="1"/>
  <c r="I113" i="5" a="1"/>
  <c r="I113" i="5"/>
  <c r="H113" i="5" a="1"/>
  <c r="H113" i="5" s="1"/>
  <c r="M112" i="5"/>
  <c r="N112" i="5" s="1" a="1"/>
  <c r="N112" i="5" s="1"/>
  <c r="K112" i="5" a="1"/>
  <c r="K112" i="5"/>
  <c r="J112" i="5" a="1"/>
  <c r="J112" i="5" s="1"/>
  <c r="I112" i="5" a="1"/>
  <c r="I112" i="5" s="1"/>
  <c r="H112" i="5" a="1"/>
  <c r="H112" i="5" s="1"/>
  <c r="M111" i="5"/>
  <c r="N111" i="5" s="1" a="1"/>
  <c r="N111" i="5" s="1"/>
  <c r="K111" i="5" a="1"/>
  <c r="K111" i="5" s="1"/>
  <c r="J111" i="5" a="1"/>
  <c r="J111" i="5" s="1"/>
  <c r="I111" i="5" a="1"/>
  <c r="I111" i="5" s="1"/>
  <c r="H111" i="5" a="1"/>
  <c r="H111" i="5"/>
  <c r="M110" i="5"/>
  <c r="N110" i="5" s="1" a="1"/>
  <c r="N110" i="5" s="1"/>
  <c r="K110" i="5" a="1"/>
  <c r="K110" i="5" s="1"/>
  <c r="J110" i="5" a="1"/>
  <c r="J110" i="5" s="1"/>
  <c r="I110" i="5" a="1"/>
  <c r="I110" i="5" s="1"/>
  <c r="H110" i="5" a="1"/>
  <c r="H110" i="5"/>
  <c r="M109" i="5"/>
  <c r="N109" i="5" s="1" a="1"/>
  <c r="N109" i="5" s="1"/>
  <c r="K109" i="5" a="1"/>
  <c r="K109" i="5" s="1"/>
  <c r="J109" i="5" a="1"/>
  <c r="J109" i="5" s="1"/>
  <c r="I109" i="5" a="1"/>
  <c r="I109" i="5" s="1"/>
  <c r="H109" i="5" a="1"/>
  <c r="H109" i="5" s="1"/>
  <c r="N108" i="5" a="1"/>
  <c r="N108" i="5"/>
  <c r="M108" i="5"/>
  <c r="K108" i="5" a="1"/>
  <c r="K108" i="5"/>
  <c r="J108" i="5" a="1"/>
  <c r="J108" i="5" s="1"/>
  <c r="I108" i="5" a="1"/>
  <c r="I108" i="5" s="1"/>
  <c r="H108" i="5" a="1"/>
  <c r="H108" i="5" s="1"/>
  <c r="M107" i="5"/>
  <c r="N107" i="5" s="1" a="1"/>
  <c r="N107" i="5" s="1"/>
  <c r="K107" i="5" a="1"/>
  <c r="K107" i="5" s="1"/>
  <c r="L107" i="5" s="1"/>
  <c r="J107" i="5" a="1"/>
  <c r="J107" i="5" s="1"/>
  <c r="I107" i="5" a="1"/>
  <c r="I107" i="5" s="1"/>
  <c r="H107" i="5" a="1"/>
  <c r="H107" i="5"/>
  <c r="M106" i="5"/>
  <c r="N106" i="5" s="1" a="1"/>
  <c r="N106" i="5" s="1"/>
  <c r="K106" i="5" a="1"/>
  <c r="K106" i="5" s="1"/>
  <c r="L106" i="5" s="1"/>
  <c r="J106" i="5" a="1"/>
  <c r="J106" i="5" s="1"/>
  <c r="I106" i="5" a="1"/>
  <c r="I106" i="5" s="1"/>
  <c r="H106" i="5" a="1"/>
  <c r="H106" i="5" s="1"/>
  <c r="M105" i="5"/>
  <c r="N105" i="5" s="1" a="1"/>
  <c r="N105" i="5" s="1"/>
  <c r="K105" i="5" a="1"/>
  <c r="K105" i="5" s="1"/>
  <c r="L105" i="5" s="1"/>
  <c r="J105" i="5" a="1"/>
  <c r="J105" i="5" s="1"/>
  <c r="I105" i="5" a="1"/>
  <c r="I105" i="5"/>
  <c r="H105" i="5" a="1"/>
  <c r="H105" i="5" s="1"/>
  <c r="M104" i="5"/>
  <c r="N104" i="5" s="1" a="1"/>
  <c r="N104" i="5" s="1"/>
  <c r="K104" i="5" a="1"/>
  <c r="K104" i="5"/>
  <c r="J104" i="5" a="1"/>
  <c r="J104" i="5" s="1"/>
  <c r="I104" i="5" a="1"/>
  <c r="I104" i="5" s="1"/>
  <c r="H104" i="5" a="1"/>
  <c r="H104" i="5" s="1"/>
  <c r="M103" i="5"/>
  <c r="N103" i="5" s="1" a="1"/>
  <c r="N103" i="5" s="1"/>
  <c r="K103" i="5" a="1"/>
  <c r="K103" i="5" s="1"/>
  <c r="J103" i="5" a="1"/>
  <c r="J103" i="5" s="1"/>
  <c r="I103" i="5" a="1"/>
  <c r="I103" i="5"/>
  <c r="H103" i="5" a="1"/>
  <c r="H103" i="5" s="1"/>
  <c r="M102" i="5"/>
  <c r="N102" i="5" s="1" a="1"/>
  <c r="N102" i="5" s="1"/>
  <c r="K102" i="5" a="1"/>
  <c r="K102" i="5"/>
  <c r="J102" i="5" a="1"/>
  <c r="J102" i="5"/>
  <c r="I102" i="5" a="1"/>
  <c r="I102" i="5" s="1"/>
  <c r="H102" i="5" a="1"/>
  <c r="H102" i="5" s="1"/>
  <c r="N101" i="5"/>
  <c r="M101" i="5"/>
  <c r="N101" i="5" s="1" a="1"/>
  <c r="K101" i="5" a="1"/>
  <c r="K101" i="5" s="1"/>
  <c r="J101" i="5" a="1"/>
  <c r="J101" i="5" s="1"/>
  <c r="I101" i="5" a="1"/>
  <c r="I101" i="5"/>
  <c r="H101" i="5" a="1"/>
  <c r="H101" i="5" s="1"/>
  <c r="N100" i="5" a="1"/>
  <c r="N100" i="5" s="1"/>
  <c r="M100" i="5"/>
  <c r="K100" i="5" a="1"/>
  <c r="K100" i="5" s="1"/>
  <c r="J100" i="5" a="1"/>
  <c r="J100" i="5" s="1"/>
  <c r="I100" i="5" a="1"/>
  <c r="I100" i="5" s="1"/>
  <c r="H100" i="5" a="1"/>
  <c r="H100" i="5" s="1"/>
  <c r="M99" i="5"/>
  <c r="N99" i="5" s="1" a="1"/>
  <c r="N99" i="5" s="1"/>
  <c r="K99" i="5" a="1"/>
  <c r="K99" i="5" s="1"/>
  <c r="J99" i="5" a="1"/>
  <c r="J99" i="5" s="1"/>
  <c r="I99" i="5" a="1"/>
  <c r="I99" i="5"/>
  <c r="H99" i="5" a="1"/>
  <c r="H99" i="5" s="1"/>
  <c r="N98" i="5" a="1"/>
  <c r="N98" i="5" s="1"/>
  <c r="M98" i="5"/>
  <c r="K98" i="5" a="1"/>
  <c r="K98" i="5" s="1"/>
  <c r="J98" i="5" a="1"/>
  <c r="J98" i="5" s="1"/>
  <c r="L98" i="5" s="1"/>
  <c r="I98" i="5" a="1"/>
  <c r="I98" i="5" s="1"/>
  <c r="H98" i="5" a="1"/>
  <c r="H98" i="5" s="1"/>
  <c r="N97" i="5"/>
  <c r="M97" i="5"/>
  <c r="N97" i="5" s="1" a="1"/>
  <c r="K97" i="5" a="1"/>
  <c r="K97" i="5" s="1"/>
  <c r="J97" i="5" a="1"/>
  <c r="J97" i="5" s="1"/>
  <c r="I97" i="5" a="1"/>
  <c r="I97" i="5" s="1"/>
  <c r="H97" i="5" a="1"/>
  <c r="H97" i="5" s="1"/>
  <c r="M96" i="5"/>
  <c r="N96" i="5" s="1" a="1"/>
  <c r="N96" i="5" s="1"/>
  <c r="K96" i="5" a="1"/>
  <c r="K96" i="5" s="1"/>
  <c r="J96" i="5" a="1"/>
  <c r="J96" i="5" s="1"/>
  <c r="I96" i="5" a="1"/>
  <c r="I96" i="5" s="1"/>
  <c r="H96" i="5" a="1"/>
  <c r="H96" i="5" s="1"/>
  <c r="N95" i="5" a="1"/>
  <c r="N95" i="5" s="1"/>
  <c r="M95" i="5"/>
  <c r="K95" i="5" a="1"/>
  <c r="K95" i="5" s="1"/>
  <c r="J95" i="5" a="1"/>
  <c r="J95" i="5" s="1"/>
  <c r="I95" i="5" a="1"/>
  <c r="I95" i="5" s="1"/>
  <c r="H95" i="5" a="1"/>
  <c r="H95" i="5" s="1"/>
  <c r="N94" i="5"/>
  <c r="M94" i="5"/>
  <c r="N94" i="5" s="1" a="1"/>
  <c r="K94" i="5" a="1"/>
  <c r="K94" i="5" s="1"/>
  <c r="J94" i="5" a="1"/>
  <c r="J94" i="5" s="1"/>
  <c r="I94" i="5" a="1"/>
  <c r="I94" i="5"/>
  <c r="H94" i="5" a="1"/>
  <c r="H94" i="5" s="1"/>
  <c r="N93" i="5" a="1"/>
  <c r="N93" i="5" s="1"/>
  <c r="M93" i="5"/>
  <c r="K93" i="5" a="1"/>
  <c r="K93" i="5" s="1"/>
  <c r="J93" i="5" a="1"/>
  <c r="J93" i="5" s="1"/>
  <c r="L93" i="5" s="1"/>
  <c r="I93" i="5" a="1"/>
  <c r="I93" i="5" s="1"/>
  <c r="H93" i="5" a="1"/>
  <c r="H93" i="5" s="1"/>
  <c r="N92" i="5" a="1"/>
  <c r="N92" i="5" s="1"/>
  <c r="M92" i="5"/>
  <c r="K92" i="5" a="1"/>
  <c r="K92" i="5" s="1"/>
  <c r="L92" i="5" s="1"/>
  <c r="J92" i="5" a="1"/>
  <c r="J92" i="5" s="1"/>
  <c r="I92" i="5" a="1"/>
  <c r="I92" i="5" s="1"/>
  <c r="H92" i="5" a="1"/>
  <c r="H92" i="5" s="1"/>
  <c r="M91" i="5"/>
  <c r="N91" i="5" s="1" a="1"/>
  <c r="N91" i="5" s="1"/>
  <c r="K91" i="5" a="1"/>
  <c r="K91" i="5" s="1"/>
  <c r="J91" i="5" a="1"/>
  <c r="J91" i="5"/>
  <c r="I91" i="5" a="1"/>
  <c r="I91" i="5"/>
  <c r="H91" i="5" a="1"/>
  <c r="H91" i="5" s="1"/>
  <c r="M90" i="5"/>
  <c r="N90" i="5" s="1" a="1"/>
  <c r="N90" i="5" s="1"/>
  <c r="K90" i="5" a="1"/>
  <c r="K90" i="5" s="1"/>
  <c r="J90" i="5" a="1"/>
  <c r="J90" i="5" s="1"/>
  <c r="L90" i="5" s="1"/>
  <c r="I90" i="5" a="1"/>
  <c r="I90" i="5"/>
  <c r="H90" i="5" a="1"/>
  <c r="H90" i="5" s="1"/>
  <c r="M89" i="5"/>
  <c r="N89" i="5" s="1" a="1"/>
  <c r="N89" i="5" s="1"/>
  <c r="K89" i="5" a="1"/>
  <c r="K89" i="5" s="1"/>
  <c r="J89" i="5" a="1"/>
  <c r="J89" i="5" s="1"/>
  <c r="I89" i="5" a="1"/>
  <c r="I89" i="5"/>
  <c r="H89" i="5" a="1"/>
  <c r="H89" i="5" s="1"/>
  <c r="M88" i="5"/>
  <c r="N88" i="5" s="1" a="1"/>
  <c r="N88" i="5" s="1"/>
  <c r="K88" i="5" a="1"/>
  <c r="K88" i="5" s="1"/>
  <c r="J88" i="5" a="1"/>
  <c r="J88" i="5" s="1"/>
  <c r="I88" i="5" a="1"/>
  <c r="I88" i="5" s="1"/>
  <c r="H88" i="5" a="1"/>
  <c r="H88" i="5" s="1"/>
  <c r="N87" i="5" a="1"/>
  <c r="N87" i="5" s="1"/>
  <c r="M87" i="5"/>
  <c r="K87" i="5" a="1"/>
  <c r="K87" i="5" s="1"/>
  <c r="J87" i="5" a="1"/>
  <c r="J87" i="5" s="1"/>
  <c r="I87" i="5" a="1"/>
  <c r="I87" i="5" s="1"/>
  <c r="H87" i="5" a="1"/>
  <c r="H87" i="5" s="1"/>
  <c r="M86" i="5"/>
  <c r="N86" i="5" s="1" a="1"/>
  <c r="N86" i="5" s="1"/>
  <c r="K86" i="5" a="1"/>
  <c r="K86" i="5" s="1"/>
  <c r="L86" i="5" s="1"/>
  <c r="J86" i="5" a="1"/>
  <c r="J86" i="5" s="1"/>
  <c r="I86" i="5" a="1"/>
  <c r="I86" i="5" s="1"/>
  <c r="H86" i="5" a="1"/>
  <c r="H86" i="5" s="1"/>
  <c r="M85" i="5"/>
  <c r="N85" i="5" s="1" a="1"/>
  <c r="N85" i="5" s="1"/>
  <c r="K85" i="5" a="1"/>
  <c r="K85" i="5" s="1"/>
  <c r="J85" i="5" a="1"/>
  <c r="J85" i="5" s="1"/>
  <c r="I85" i="5" a="1"/>
  <c r="I85" i="5" s="1"/>
  <c r="H85" i="5" a="1"/>
  <c r="H85" i="5" s="1"/>
  <c r="M84" i="5"/>
  <c r="N84" i="5" s="1" a="1"/>
  <c r="N84" i="5" s="1"/>
  <c r="K84" i="5" a="1"/>
  <c r="K84" i="5" s="1"/>
  <c r="J84" i="5" a="1"/>
  <c r="J84" i="5" s="1"/>
  <c r="L84" i="5" s="1"/>
  <c r="I84" i="5" a="1"/>
  <c r="I84" i="5" s="1"/>
  <c r="H84" i="5" a="1"/>
  <c r="H84" i="5" s="1"/>
  <c r="N83" i="5" a="1"/>
  <c r="N83" i="5" s="1"/>
  <c r="M83" i="5"/>
  <c r="K83" i="5" a="1"/>
  <c r="K83" i="5" s="1"/>
  <c r="J83" i="5" a="1"/>
  <c r="J83" i="5" s="1"/>
  <c r="L83" i="5" s="1"/>
  <c r="I83" i="5" a="1"/>
  <c r="I83" i="5" s="1"/>
  <c r="H83" i="5" a="1"/>
  <c r="H83" i="5" s="1"/>
  <c r="M82" i="5"/>
  <c r="N82" i="5" s="1" a="1"/>
  <c r="N82" i="5" s="1"/>
  <c r="K82" i="5" a="1"/>
  <c r="K82" i="5"/>
  <c r="J82" i="5" a="1"/>
  <c r="J82" i="5" s="1"/>
  <c r="I82" i="5" a="1"/>
  <c r="I82" i="5" s="1"/>
  <c r="H82" i="5" a="1"/>
  <c r="H82" i="5" s="1"/>
  <c r="M81" i="5"/>
  <c r="N81" i="5" s="1" a="1"/>
  <c r="N81" i="5" s="1"/>
  <c r="K81" i="5" a="1"/>
  <c r="K81" i="5" s="1"/>
  <c r="J81" i="5" a="1"/>
  <c r="J81" i="5" s="1"/>
  <c r="L81" i="5" s="1"/>
  <c r="I81" i="5" a="1"/>
  <c r="I81" i="5" s="1"/>
  <c r="H81" i="5" a="1"/>
  <c r="H81" i="5" s="1"/>
  <c r="N80" i="5" a="1"/>
  <c r="N80" i="5" s="1"/>
  <c r="M80" i="5"/>
  <c r="K80" i="5" a="1"/>
  <c r="K80" i="5" s="1"/>
  <c r="J80" i="5" a="1"/>
  <c r="J80" i="5" s="1"/>
  <c r="L80" i="5" s="1"/>
  <c r="I80" i="5" a="1"/>
  <c r="I80" i="5"/>
  <c r="H80" i="5" a="1"/>
  <c r="H80" i="5" s="1"/>
  <c r="M79" i="5"/>
  <c r="N79" i="5" s="1" a="1"/>
  <c r="N79" i="5" s="1"/>
  <c r="K79" i="5" a="1"/>
  <c r="K79" i="5" s="1"/>
  <c r="J79" i="5" a="1"/>
  <c r="J79" i="5" s="1"/>
  <c r="I79" i="5" a="1"/>
  <c r="I79" i="5" s="1"/>
  <c r="H79" i="5" a="1"/>
  <c r="H79" i="5" s="1"/>
  <c r="M78" i="5"/>
  <c r="N78" i="5" s="1" a="1"/>
  <c r="N78" i="5" s="1"/>
  <c r="K78" i="5" a="1"/>
  <c r="K78" i="5" s="1"/>
  <c r="J78" i="5" a="1"/>
  <c r="J78" i="5" s="1"/>
  <c r="I78" i="5" a="1"/>
  <c r="I78" i="5" s="1"/>
  <c r="H78" i="5" a="1"/>
  <c r="H78" i="5" s="1"/>
  <c r="M77" i="5"/>
  <c r="N77" i="5" s="1" a="1"/>
  <c r="N77" i="5" s="1"/>
  <c r="K77" i="5" a="1"/>
  <c r="K77" i="5" s="1"/>
  <c r="J77" i="5" a="1"/>
  <c r="J77" i="5" s="1"/>
  <c r="I77" i="5" a="1"/>
  <c r="I77" i="5" s="1"/>
  <c r="H77" i="5" a="1"/>
  <c r="H77" i="5" s="1"/>
  <c r="M76" i="5"/>
  <c r="N76" i="5" s="1" a="1"/>
  <c r="N76" i="5" s="1"/>
  <c r="K76" i="5" a="1"/>
  <c r="K76" i="5" s="1"/>
  <c r="J76" i="5" a="1"/>
  <c r="J76" i="5" s="1"/>
  <c r="L76" i="5" s="1"/>
  <c r="I76" i="5" a="1"/>
  <c r="I76" i="5" s="1"/>
  <c r="H76" i="5" a="1"/>
  <c r="H76" i="5" s="1"/>
  <c r="N75" i="5" a="1"/>
  <c r="N75" i="5"/>
  <c r="M75" i="5"/>
  <c r="K75" i="5" a="1"/>
  <c r="K75" i="5" s="1"/>
  <c r="J75" i="5" a="1"/>
  <c r="J75" i="5" s="1"/>
  <c r="I75" i="5" a="1"/>
  <c r="I75" i="5" s="1"/>
  <c r="H75" i="5" a="1"/>
  <c r="H75" i="5" s="1"/>
  <c r="M74" i="5"/>
  <c r="N74" i="5" s="1" a="1"/>
  <c r="N74" i="5" s="1"/>
  <c r="K74" i="5" a="1"/>
  <c r="K74" i="5"/>
  <c r="J74" i="5" a="1"/>
  <c r="J74" i="5"/>
  <c r="I74" i="5" a="1"/>
  <c r="I74" i="5" s="1"/>
  <c r="H74" i="5" a="1"/>
  <c r="H74" i="5" s="1"/>
  <c r="M73" i="5"/>
  <c r="N73" i="5" s="1" a="1"/>
  <c r="N73" i="5" s="1"/>
  <c r="K73" i="5" a="1"/>
  <c r="K73" i="5" s="1"/>
  <c r="J73" i="5" a="1"/>
  <c r="J73" i="5"/>
  <c r="I73" i="5" a="1"/>
  <c r="I73" i="5"/>
  <c r="H73" i="5" a="1"/>
  <c r="H73" i="5" s="1"/>
  <c r="M72" i="5"/>
  <c r="N72" i="5" s="1" a="1"/>
  <c r="N72" i="5" s="1"/>
  <c r="K72" i="5" a="1"/>
  <c r="K72" i="5" s="1"/>
  <c r="J72" i="5" a="1"/>
  <c r="J72" i="5" s="1"/>
  <c r="I72" i="5" a="1"/>
  <c r="I72" i="5"/>
  <c r="H72" i="5" a="1"/>
  <c r="H72" i="5" s="1"/>
  <c r="M71" i="5"/>
  <c r="N71" i="5" s="1" a="1"/>
  <c r="N71" i="5" s="1"/>
  <c r="K71" i="5" a="1"/>
  <c r="K71" i="5"/>
  <c r="J71" i="5" a="1"/>
  <c r="J71" i="5"/>
  <c r="L71" i="5" s="1"/>
  <c r="I71" i="5" a="1"/>
  <c r="I71" i="5" s="1"/>
  <c r="H71" i="5" a="1"/>
  <c r="H71" i="5" s="1"/>
  <c r="N70" i="5"/>
  <c r="M70" i="5"/>
  <c r="N70" i="5" s="1" a="1"/>
  <c r="K70" i="5" a="1"/>
  <c r="K70" i="5" s="1"/>
  <c r="J70" i="5" a="1"/>
  <c r="J70" i="5" s="1"/>
  <c r="I70" i="5" a="1"/>
  <c r="I70" i="5" s="1"/>
  <c r="H70" i="5" a="1"/>
  <c r="H70" i="5" s="1"/>
  <c r="M69" i="5"/>
  <c r="N69" i="5" s="1" a="1"/>
  <c r="N69" i="5" s="1"/>
  <c r="K69" i="5" a="1"/>
  <c r="K69" i="5" s="1"/>
  <c r="L69" i="5" s="1"/>
  <c r="J69" i="5" a="1"/>
  <c r="J69" i="5" s="1"/>
  <c r="I69" i="5" a="1"/>
  <c r="I69" i="5" s="1"/>
  <c r="H69" i="5" a="1"/>
  <c r="H69" i="5" s="1"/>
  <c r="M68" i="5"/>
  <c r="N68" i="5" s="1" a="1"/>
  <c r="N68" i="5" s="1"/>
  <c r="K68" i="5" a="1"/>
  <c r="K68" i="5" s="1"/>
  <c r="J68" i="5" a="1"/>
  <c r="J68" i="5" s="1"/>
  <c r="I68" i="5" a="1"/>
  <c r="I68" i="5" s="1"/>
  <c r="H68" i="5" a="1"/>
  <c r="H68" i="5" s="1"/>
  <c r="M67" i="5"/>
  <c r="N67" i="5" s="1" a="1"/>
  <c r="N67" i="5" s="1"/>
  <c r="K67" i="5" a="1"/>
  <c r="K67" i="5" s="1"/>
  <c r="J67" i="5" a="1"/>
  <c r="J67" i="5" s="1"/>
  <c r="L67" i="5" s="1"/>
  <c r="I67" i="5" a="1"/>
  <c r="I67" i="5" s="1"/>
  <c r="H67" i="5" a="1"/>
  <c r="H67" i="5" s="1"/>
  <c r="M66" i="5"/>
  <c r="N66" i="5" s="1" a="1"/>
  <c r="N66" i="5" s="1"/>
  <c r="K66" i="5" a="1"/>
  <c r="K66" i="5" s="1"/>
  <c r="L66" i="5" s="1"/>
  <c r="J66" i="5" a="1"/>
  <c r="J66" i="5" s="1"/>
  <c r="I66" i="5" a="1"/>
  <c r="I66" i="5" s="1"/>
  <c r="H66" i="5" a="1"/>
  <c r="H66" i="5" s="1"/>
  <c r="N65" i="5" a="1"/>
  <c r="N65" i="5" s="1"/>
  <c r="M65" i="5"/>
  <c r="K65" i="5" a="1"/>
  <c r="K65" i="5" s="1"/>
  <c r="J65" i="5" a="1"/>
  <c r="J65" i="5" s="1"/>
  <c r="I65" i="5" a="1"/>
  <c r="I65" i="5" s="1"/>
  <c r="H65" i="5" a="1"/>
  <c r="H65" i="5" s="1"/>
  <c r="N64" i="5" a="1"/>
  <c r="N64" i="5" s="1"/>
  <c r="M64" i="5"/>
  <c r="K64" i="5" a="1"/>
  <c r="K64" i="5" s="1"/>
  <c r="L64" i="5" s="1"/>
  <c r="J64" i="5" a="1"/>
  <c r="J64" i="5" s="1"/>
  <c r="I64" i="5" a="1"/>
  <c r="I64" i="5" s="1"/>
  <c r="H64" i="5" a="1"/>
  <c r="H64" i="5" s="1"/>
  <c r="M63" i="5"/>
  <c r="K63" i="5" a="1"/>
  <c r="K63" i="5" s="1"/>
  <c r="J63" i="5" a="1"/>
  <c r="J63" i="5" s="1"/>
  <c r="I63" i="5" a="1"/>
  <c r="I63" i="5" s="1"/>
  <c r="H63" i="5" a="1"/>
  <c r="H63" i="5" s="1"/>
  <c r="M62" i="5"/>
  <c r="N62" i="5" s="1" a="1"/>
  <c r="N62" i="5" s="1"/>
  <c r="K62" i="5" a="1"/>
  <c r="K62" i="5" s="1"/>
  <c r="J62" i="5" a="1"/>
  <c r="J62" i="5" s="1"/>
  <c r="L62" i="5" s="1"/>
  <c r="I62" i="5" a="1"/>
  <c r="I62" i="5" s="1"/>
  <c r="H62" i="5" a="1"/>
  <c r="H62" i="5" s="1"/>
  <c r="M61" i="5"/>
  <c r="N61" i="5" s="1" a="1"/>
  <c r="N61" i="5" s="1"/>
  <c r="K61" i="5" a="1"/>
  <c r="K61" i="5" s="1"/>
  <c r="J61" i="5" a="1"/>
  <c r="J61" i="5" s="1"/>
  <c r="L61" i="5" s="1"/>
  <c r="I61" i="5" a="1"/>
  <c r="I61" i="5"/>
  <c r="H61" i="5" a="1"/>
  <c r="H61" i="5" s="1"/>
  <c r="M60" i="5"/>
  <c r="N60" i="5" s="1" a="1"/>
  <c r="N60" i="5" s="1"/>
  <c r="K60" i="5" a="1"/>
  <c r="K60" i="5" s="1"/>
  <c r="J60" i="5" a="1"/>
  <c r="J60" i="5" s="1"/>
  <c r="I60" i="5" a="1"/>
  <c r="I60" i="5" s="1"/>
  <c r="H60" i="5" a="1"/>
  <c r="H60" i="5" s="1"/>
  <c r="M59" i="5"/>
  <c r="N59" i="5" s="1" a="1"/>
  <c r="N59" i="5" s="1"/>
  <c r="K59" i="5" a="1"/>
  <c r="K59" i="5" s="1"/>
  <c r="J59" i="5" a="1"/>
  <c r="J59" i="5" s="1"/>
  <c r="I59" i="5" a="1"/>
  <c r="I59" i="5"/>
  <c r="H59" i="5" a="1"/>
  <c r="H59" i="5" s="1"/>
  <c r="M58" i="5"/>
  <c r="N58" i="5" s="1" a="1"/>
  <c r="N58" i="5" s="1"/>
  <c r="K58" i="5" a="1"/>
  <c r="K58" i="5" s="1"/>
  <c r="L58" i="5" s="1"/>
  <c r="J58" i="5" a="1"/>
  <c r="J58" i="5" s="1"/>
  <c r="I58" i="5" a="1"/>
  <c r="I58" i="5" s="1"/>
  <c r="H58" i="5" a="1"/>
  <c r="H58" i="5"/>
  <c r="N57" i="5" a="1"/>
  <c r="N57" i="5" s="1"/>
  <c r="M57" i="5"/>
  <c r="K57" i="5" a="1"/>
  <c r="K57" i="5" s="1"/>
  <c r="J57" i="5" a="1"/>
  <c r="J57" i="5" s="1"/>
  <c r="I57" i="5" a="1"/>
  <c r="I57" i="5" s="1"/>
  <c r="H57" i="5" a="1"/>
  <c r="H57" i="5"/>
  <c r="M56" i="5"/>
  <c r="N56" i="5" s="1" a="1"/>
  <c r="N56" i="5" s="1"/>
  <c r="K56" i="5" a="1"/>
  <c r="K56" i="5" s="1"/>
  <c r="J56" i="5" a="1"/>
  <c r="J56" i="5" s="1"/>
  <c r="I56" i="5" a="1"/>
  <c r="I56" i="5" s="1"/>
  <c r="H56" i="5" a="1"/>
  <c r="H56" i="5" s="1"/>
  <c r="N55" i="5" a="1"/>
  <c r="N55" i="5" s="1"/>
  <c r="M55" i="5"/>
  <c r="K55" i="5" a="1"/>
  <c r="K55" i="5" s="1"/>
  <c r="J55" i="5" a="1"/>
  <c r="J55" i="5" s="1"/>
  <c r="I55" i="5" a="1"/>
  <c r="I55" i="5" s="1"/>
  <c r="H55" i="5" a="1"/>
  <c r="H55" i="5" s="1"/>
  <c r="M54" i="5"/>
  <c r="N54" i="5" s="1" a="1"/>
  <c r="N54" i="5" s="1"/>
  <c r="K54" i="5" a="1"/>
  <c r="K54" i="5" s="1"/>
  <c r="J54" i="5" a="1"/>
  <c r="J54" i="5" s="1"/>
  <c r="I54" i="5" a="1"/>
  <c r="I54" i="5" s="1"/>
  <c r="H54" i="5" a="1"/>
  <c r="H54" i="5" s="1"/>
  <c r="N53" i="5" a="1"/>
  <c r="N53" i="5" s="1"/>
  <c r="M53" i="5"/>
  <c r="K53" i="5" a="1"/>
  <c r="K53" i="5" s="1"/>
  <c r="J53" i="5" a="1"/>
  <c r="J53" i="5" s="1"/>
  <c r="I53" i="5" a="1"/>
  <c r="I53" i="5" s="1"/>
  <c r="H53" i="5" a="1"/>
  <c r="H53" i="5" s="1"/>
  <c r="N52" i="5" a="1"/>
  <c r="N52" i="5" s="1"/>
  <c r="M52" i="5"/>
  <c r="K52" i="5" a="1"/>
  <c r="K52" i="5" s="1"/>
  <c r="J52" i="5" a="1"/>
  <c r="J52" i="5" s="1"/>
  <c r="L52" i="5" s="1"/>
  <c r="I52" i="5" a="1"/>
  <c r="I52" i="5"/>
  <c r="H52" i="5" a="1"/>
  <c r="H52" i="5" s="1"/>
  <c r="M51" i="5"/>
  <c r="N51" i="5" s="1" a="1"/>
  <c r="N51" i="5" s="1"/>
  <c r="K51" i="5" a="1"/>
  <c r="K51" i="5" s="1"/>
  <c r="J51" i="5" a="1"/>
  <c r="J51" i="5" s="1"/>
  <c r="I51" i="5" a="1"/>
  <c r="I51" i="5"/>
  <c r="H51" i="5" a="1"/>
  <c r="H51" i="5" s="1"/>
  <c r="M50" i="5"/>
  <c r="N50" i="5" s="1" a="1"/>
  <c r="N50" i="5" s="1"/>
  <c r="K50" i="5" a="1"/>
  <c r="K50" i="5" s="1"/>
  <c r="J50" i="5" a="1"/>
  <c r="J50" i="5" s="1"/>
  <c r="I50" i="5" a="1"/>
  <c r="I50" i="5" s="1"/>
  <c r="H50" i="5" a="1"/>
  <c r="H50" i="5" s="1"/>
  <c r="N49" i="5" a="1"/>
  <c r="N49" i="5" s="1"/>
  <c r="M49" i="5"/>
  <c r="K49" i="5" a="1"/>
  <c r="K49" i="5" s="1"/>
  <c r="J49" i="5" a="1"/>
  <c r="J49" i="5" s="1"/>
  <c r="L49" i="5" s="1"/>
  <c r="I49" i="5" a="1"/>
  <c r="I49" i="5"/>
  <c r="H49" i="5" a="1"/>
  <c r="H49" i="5"/>
  <c r="M48" i="5"/>
  <c r="N48" i="5" s="1" a="1"/>
  <c r="N48" i="5" s="1"/>
  <c r="K48" i="5" a="1"/>
  <c r="K48" i="5" s="1"/>
  <c r="J48" i="5" a="1"/>
  <c r="J48" i="5" s="1"/>
  <c r="I48" i="5" a="1"/>
  <c r="I48" i="5" s="1"/>
  <c r="H48" i="5" a="1"/>
  <c r="H48" i="5" s="1"/>
  <c r="M47" i="5"/>
  <c r="N47" i="5" s="1" a="1"/>
  <c r="N47" i="5" s="1"/>
  <c r="K47" i="5" a="1"/>
  <c r="K47" i="5" s="1"/>
  <c r="J47" i="5" a="1"/>
  <c r="J47" i="5" s="1"/>
  <c r="I47" i="5" a="1"/>
  <c r="I47" i="5" s="1"/>
  <c r="H47" i="5" a="1"/>
  <c r="H47" i="5" s="1"/>
  <c r="M46" i="5"/>
  <c r="N46" i="5" s="1" a="1"/>
  <c r="N46" i="5" s="1"/>
  <c r="K46" i="5" a="1"/>
  <c r="K46" i="5" s="1"/>
  <c r="J46" i="5" a="1"/>
  <c r="J46" i="5" s="1"/>
  <c r="I46" i="5" a="1"/>
  <c r="I46" i="5" s="1"/>
  <c r="H46" i="5" a="1"/>
  <c r="H46" i="5"/>
  <c r="N45" i="5" a="1"/>
  <c r="N45" i="5" s="1"/>
  <c r="M45" i="5"/>
  <c r="K45" i="5" a="1"/>
  <c r="K45" i="5"/>
  <c r="J45" i="5" a="1"/>
  <c r="J45" i="5" s="1"/>
  <c r="L45" i="5" s="1"/>
  <c r="I45" i="5" a="1"/>
  <c r="I45" i="5" s="1"/>
  <c r="H45" i="5" a="1"/>
  <c r="H45" i="5" s="1"/>
  <c r="M44" i="5"/>
  <c r="N44" i="5" s="1" a="1"/>
  <c r="N44" i="5" s="1"/>
  <c r="K44" i="5" a="1"/>
  <c r="K44" i="5" s="1"/>
  <c r="L44" i="5" s="1"/>
  <c r="J44" i="5" a="1"/>
  <c r="J44" i="5" s="1"/>
  <c r="I44" i="5" a="1"/>
  <c r="I44" i="5" s="1"/>
  <c r="H44" i="5" a="1"/>
  <c r="H44" i="5" s="1"/>
  <c r="M43" i="5"/>
  <c r="N43" i="5" s="1" a="1"/>
  <c r="N43" i="5" s="1"/>
  <c r="K43" i="5" a="1"/>
  <c r="K43" i="5" s="1"/>
  <c r="J43" i="5" a="1"/>
  <c r="J43" i="5" s="1"/>
  <c r="I43" i="5" a="1"/>
  <c r="I43" i="5"/>
  <c r="H43" i="5" a="1"/>
  <c r="H43" i="5" s="1"/>
  <c r="M42" i="5"/>
  <c r="N42" i="5" s="1" a="1"/>
  <c r="N42" i="5" s="1"/>
  <c r="K42" i="5" a="1"/>
  <c r="K42" i="5" s="1"/>
  <c r="J42" i="5" a="1"/>
  <c r="J42" i="5" s="1"/>
  <c r="L42" i="5" s="1"/>
  <c r="I42" i="5" a="1"/>
  <c r="I42" i="5" s="1"/>
  <c r="H42" i="5" a="1"/>
  <c r="H42" i="5" s="1"/>
  <c r="N41" i="5" a="1"/>
  <c r="N41" i="5" s="1"/>
  <c r="M41" i="5"/>
  <c r="K41" i="5" a="1"/>
  <c r="K41" i="5" s="1"/>
  <c r="J41" i="5" a="1"/>
  <c r="J41" i="5" s="1"/>
  <c r="I41" i="5" a="1"/>
  <c r="I41" i="5" s="1"/>
  <c r="H41" i="5" a="1"/>
  <c r="H41" i="5"/>
  <c r="N40" i="5" a="1"/>
  <c r="N40" i="5" s="1"/>
  <c r="M40" i="5"/>
  <c r="K40" i="5" a="1"/>
  <c r="K40" i="5" s="1"/>
  <c r="J40" i="5" a="1"/>
  <c r="J40" i="5" s="1"/>
  <c r="I40" i="5" a="1"/>
  <c r="I40" i="5" s="1"/>
  <c r="H40" i="5" a="1"/>
  <c r="H40" i="5" s="1"/>
  <c r="N39" i="5" a="1"/>
  <c r="N39" i="5" s="1"/>
  <c r="M39" i="5"/>
  <c r="K39" i="5" a="1"/>
  <c r="K39" i="5" s="1"/>
  <c r="J39" i="5" a="1"/>
  <c r="J39" i="5" s="1"/>
  <c r="I39" i="5" a="1"/>
  <c r="I39" i="5" s="1"/>
  <c r="H39" i="5" a="1"/>
  <c r="H39" i="5" s="1"/>
  <c r="M38" i="5"/>
  <c r="N38" i="5" s="1" a="1"/>
  <c r="N38" i="5" s="1"/>
  <c r="K38" i="5" a="1"/>
  <c r="K38" i="5" s="1"/>
  <c r="J38" i="5" a="1"/>
  <c r="J38" i="5" s="1"/>
  <c r="I38" i="5" a="1"/>
  <c r="I38" i="5" s="1"/>
  <c r="H38" i="5" a="1"/>
  <c r="H38" i="5" s="1"/>
  <c r="N37" i="5" a="1"/>
  <c r="N37" i="5" s="1"/>
  <c r="M37" i="5"/>
  <c r="K37" i="5" a="1"/>
  <c r="K37" i="5" s="1"/>
  <c r="J37" i="5" a="1"/>
  <c r="J37" i="5" s="1"/>
  <c r="L37" i="5" s="1"/>
  <c r="I37" i="5" a="1"/>
  <c r="I37" i="5" s="1"/>
  <c r="H37" i="5" a="1"/>
  <c r="H37" i="5" s="1"/>
  <c r="N36" i="5" a="1"/>
  <c r="N36" i="5" s="1"/>
  <c r="M36" i="5"/>
  <c r="K36" i="5" a="1"/>
  <c r="K36" i="5" s="1"/>
  <c r="J36" i="5" a="1"/>
  <c r="J36" i="5" s="1"/>
  <c r="L36" i="5" s="1"/>
  <c r="I36" i="5" a="1"/>
  <c r="I36" i="5" s="1"/>
  <c r="H36" i="5" a="1"/>
  <c r="H36" i="5" s="1"/>
  <c r="N35" i="5" a="1"/>
  <c r="N35" i="5" s="1"/>
  <c r="M35" i="5"/>
  <c r="K35" i="5" a="1"/>
  <c r="K35" i="5" s="1"/>
  <c r="J35" i="5" a="1"/>
  <c r="J35" i="5" s="1"/>
  <c r="I35" i="5" a="1"/>
  <c r="I35" i="5" s="1"/>
  <c r="H35" i="5" a="1"/>
  <c r="H35" i="5" s="1"/>
  <c r="M34" i="5"/>
  <c r="N34" i="5" s="1" a="1"/>
  <c r="N34" i="5" s="1"/>
  <c r="K34" i="5" a="1"/>
  <c r="K34" i="5" s="1"/>
  <c r="J34" i="5" a="1"/>
  <c r="J34" i="5" s="1"/>
  <c r="L34" i="5" s="1"/>
  <c r="I34" i="5" a="1"/>
  <c r="I34" i="5" s="1"/>
  <c r="H34" i="5" a="1"/>
  <c r="H34" i="5" s="1"/>
  <c r="M33" i="5"/>
  <c r="N33" i="5" s="1" a="1"/>
  <c r="N33" i="5" s="1"/>
  <c r="K33" i="5" a="1"/>
  <c r="K33" i="5" s="1"/>
  <c r="J33" i="5" a="1"/>
  <c r="J33" i="5" s="1"/>
  <c r="I33" i="5" a="1"/>
  <c r="I33" i="5" s="1"/>
  <c r="H33" i="5" a="1"/>
  <c r="H33" i="5" s="1"/>
  <c r="M32" i="5"/>
  <c r="N32" i="5" s="1" a="1"/>
  <c r="N32" i="5" s="1"/>
  <c r="K32" i="5" a="1"/>
  <c r="K32" i="5" s="1"/>
  <c r="J32" i="5" a="1"/>
  <c r="J32" i="5" s="1"/>
  <c r="I32" i="5" a="1"/>
  <c r="I32" i="5" s="1"/>
  <c r="H32" i="5" a="1"/>
  <c r="H32" i="5" s="1"/>
  <c r="M31" i="5"/>
  <c r="N31" i="5" s="1" a="1"/>
  <c r="N31" i="5" s="1"/>
  <c r="K31" i="5" a="1"/>
  <c r="K31" i="5"/>
  <c r="L31" i="5" s="1"/>
  <c r="J31" i="5" a="1"/>
  <c r="J31" i="5" s="1"/>
  <c r="I31" i="5" a="1"/>
  <c r="I31" i="5"/>
  <c r="H31" i="5" a="1"/>
  <c r="H31" i="5" s="1"/>
  <c r="M30" i="5"/>
  <c r="N30" i="5" s="1" a="1"/>
  <c r="N30" i="5" s="1"/>
  <c r="K30" i="5" a="1"/>
  <c r="K30" i="5" s="1"/>
  <c r="J30" i="5" a="1"/>
  <c r="J30" i="5"/>
  <c r="L30" i="5" s="1"/>
  <c r="I30" i="5" a="1"/>
  <c r="I30" i="5" s="1"/>
  <c r="H30" i="5" a="1"/>
  <c r="H30" i="5" s="1"/>
  <c r="N29" i="5" a="1"/>
  <c r="N29" i="5" s="1"/>
  <c r="M29" i="5"/>
  <c r="K29" i="5" a="1"/>
  <c r="K29" i="5" s="1"/>
  <c r="J29" i="5" a="1"/>
  <c r="J29" i="5"/>
  <c r="I29" i="5" a="1"/>
  <c r="I29" i="5" s="1"/>
  <c r="H29" i="5" a="1"/>
  <c r="H29" i="5" s="1"/>
  <c r="M28" i="5"/>
  <c r="N28" i="5" s="1" a="1"/>
  <c r="N28" i="5" s="1"/>
  <c r="K28" i="5" a="1"/>
  <c r="K28" i="5" s="1"/>
  <c r="J28" i="5" a="1"/>
  <c r="J28" i="5" s="1"/>
  <c r="I28" i="5" a="1"/>
  <c r="I28" i="5" s="1"/>
  <c r="H28" i="5" a="1"/>
  <c r="H28" i="5" s="1"/>
  <c r="N27" i="5" a="1"/>
  <c r="N27" i="5" s="1"/>
  <c r="M27" i="5"/>
  <c r="K27" i="5" a="1"/>
  <c r="K27" i="5" s="1"/>
  <c r="J27" i="5" a="1"/>
  <c r="J27" i="5" s="1"/>
  <c r="I27" i="5" a="1"/>
  <c r="I27" i="5"/>
  <c r="H27" i="5" a="1"/>
  <c r="H27" i="5" s="1"/>
  <c r="M26" i="5"/>
  <c r="N26" i="5" s="1" a="1"/>
  <c r="N26" i="5" s="1"/>
  <c r="K26" i="5" a="1"/>
  <c r="K26" i="5" s="1"/>
  <c r="J26" i="5" a="1"/>
  <c r="J26" i="5" s="1"/>
  <c r="I26" i="5" a="1"/>
  <c r="I26" i="5" s="1"/>
  <c r="H26" i="5" a="1"/>
  <c r="H26" i="5"/>
  <c r="N25" i="5" a="1"/>
  <c r="N25" i="5" s="1"/>
  <c r="M25" i="5"/>
  <c r="K25" i="5" a="1"/>
  <c r="K25" i="5" s="1"/>
  <c r="J25" i="5" a="1"/>
  <c r="J25" i="5"/>
  <c r="I25" i="5" a="1"/>
  <c r="I25" i="5" s="1"/>
  <c r="H25" i="5" a="1"/>
  <c r="H25" i="5" s="1"/>
  <c r="M24" i="5"/>
  <c r="K24" i="5" a="1"/>
  <c r="K24" i="5" s="1"/>
  <c r="J24" i="5" a="1"/>
  <c r="J24" i="5" s="1"/>
  <c r="I24" i="5" a="1"/>
  <c r="I24" i="5" s="1"/>
  <c r="H24" i="5" a="1"/>
  <c r="H24" i="5" s="1"/>
  <c r="N23" i="5" a="1"/>
  <c r="N23" i="5" s="1"/>
  <c r="M23" i="5"/>
  <c r="K23" i="5" a="1"/>
  <c r="K23" i="5" s="1"/>
  <c r="J23" i="5" a="1"/>
  <c r="J23" i="5" s="1"/>
  <c r="I23" i="5" a="1"/>
  <c r="I23" i="5" s="1"/>
  <c r="H23" i="5" a="1"/>
  <c r="H23" i="5" s="1"/>
  <c r="M22" i="5"/>
  <c r="N22" i="5" s="1" a="1"/>
  <c r="N22" i="5" s="1"/>
  <c r="K22" i="5" a="1"/>
  <c r="K22" i="5" s="1"/>
  <c r="J22" i="5" a="1"/>
  <c r="J22" i="5" s="1"/>
  <c r="I22" i="5" a="1"/>
  <c r="I22" i="5" s="1"/>
  <c r="H22" i="5" a="1"/>
  <c r="H22" i="5" s="1"/>
  <c r="N21" i="5" a="1"/>
  <c r="N21" i="5" s="1"/>
  <c r="M21" i="5"/>
  <c r="K21" i="5" a="1"/>
  <c r="K21" i="5"/>
  <c r="J21" i="5" a="1"/>
  <c r="J21" i="5" s="1"/>
  <c r="L21" i="5" s="1"/>
  <c r="I21" i="5" a="1"/>
  <c r="I21" i="5" s="1"/>
  <c r="H21" i="5" a="1"/>
  <c r="H21" i="5" s="1"/>
  <c r="M20" i="5"/>
  <c r="N20" i="5" s="1" a="1"/>
  <c r="N20" i="5" s="1"/>
  <c r="K20" i="5" a="1"/>
  <c r="K20" i="5" s="1"/>
  <c r="J20" i="5" a="1"/>
  <c r="J20" i="5" s="1"/>
  <c r="I20" i="5" a="1"/>
  <c r="I20" i="5" s="1"/>
  <c r="H20" i="5" a="1"/>
  <c r="H20" i="5" s="1"/>
  <c r="M19" i="5"/>
  <c r="N19" i="5" s="1" a="1"/>
  <c r="N19" i="5" s="1"/>
  <c r="K19" i="5" a="1"/>
  <c r="K19" i="5" s="1"/>
  <c r="J19" i="5" a="1"/>
  <c r="J19" i="5" s="1"/>
  <c r="L19" i="5" s="1"/>
  <c r="I19" i="5" a="1"/>
  <c r="I19" i="5"/>
  <c r="H19" i="5" a="1"/>
  <c r="H19" i="5" s="1"/>
  <c r="N18" i="5" a="1"/>
  <c r="N18" i="5" s="1"/>
  <c r="M18" i="5"/>
  <c r="K18" i="5" a="1"/>
  <c r="K18" i="5" s="1"/>
  <c r="J18" i="5" a="1"/>
  <c r="J18" i="5"/>
  <c r="I18" i="5" a="1"/>
  <c r="I18" i="5" s="1"/>
  <c r="H18" i="5" a="1"/>
  <c r="H18" i="5" s="1"/>
  <c r="N17" i="5" a="1"/>
  <c r="N17" i="5" s="1"/>
  <c r="M17" i="5"/>
  <c r="K17" i="5" a="1"/>
  <c r="K17" i="5"/>
  <c r="J17" i="5" a="1"/>
  <c r="J17" i="5" s="1"/>
  <c r="L17" i="5" s="1"/>
  <c r="I17" i="5" a="1"/>
  <c r="I17" i="5"/>
  <c r="H17" i="5" a="1"/>
  <c r="H17" i="5"/>
  <c r="N16" i="5" a="1"/>
  <c r="N16" i="5" s="1"/>
  <c r="M16" i="5"/>
  <c r="K16" i="5" a="1"/>
  <c r="K16" i="5"/>
  <c r="J16" i="5" a="1"/>
  <c r="J16" i="5" s="1"/>
  <c r="I16" i="5" a="1"/>
  <c r="I16" i="5" s="1"/>
  <c r="H16" i="5" a="1"/>
  <c r="H16" i="5" s="1"/>
  <c r="M15" i="5"/>
  <c r="N15" i="5" s="1" a="1"/>
  <c r="N15" i="5" s="1"/>
  <c r="K15" i="5" a="1"/>
  <c r="K15" i="5" s="1"/>
  <c r="J15" i="5" a="1"/>
  <c r="J15" i="5" s="1"/>
  <c r="L15" i="5" s="1"/>
  <c r="I15" i="5" a="1"/>
  <c r="I15" i="5" s="1"/>
  <c r="H15" i="5" a="1"/>
  <c r="H15" i="5" s="1"/>
  <c r="M14" i="5"/>
  <c r="N14" i="5" s="1" a="1"/>
  <c r="N14" i="5" s="1"/>
  <c r="K14" i="5" a="1"/>
  <c r="K14" i="5" s="1"/>
  <c r="J14" i="5" a="1"/>
  <c r="J14" i="5" s="1"/>
  <c r="I14" i="5" a="1"/>
  <c r="I14" i="5" s="1"/>
  <c r="H14" i="5" a="1"/>
  <c r="H14" i="5"/>
  <c r="N13" i="5" a="1"/>
  <c r="N13" i="5" s="1"/>
  <c r="M13" i="5"/>
  <c r="K13" i="5" a="1"/>
  <c r="K13" i="5"/>
  <c r="J13" i="5" a="1"/>
  <c r="J13" i="5" s="1"/>
  <c r="L13" i="5" s="1"/>
  <c r="I13" i="5" a="1"/>
  <c r="I13" i="5"/>
  <c r="H13" i="5" a="1"/>
  <c r="H13" i="5"/>
  <c r="M12" i="5"/>
  <c r="N12" i="5" s="1" a="1"/>
  <c r="N12" i="5" s="1"/>
  <c r="K12" i="5" a="1"/>
  <c r="K12" i="5" s="1"/>
  <c r="J12" i="5" a="1"/>
  <c r="J12" i="5" s="1"/>
  <c r="I12" i="5" a="1"/>
  <c r="I12" i="5"/>
  <c r="H12" i="5" a="1"/>
  <c r="H12" i="5"/>
  <c r="M11" i="5"/>
  <c r="N11" i="5" s="1" a="1"/>
  <c r="N11" i="5" s="1"/>
  <c r="K11" i="5" a="1"/>
  <c r="K11" i="5" s="1"/>
  <c r="J11" i="5" a="1"/>
  <c r="J11" i="5"/>
  <c r="I11" i="5" a="1"/>
  <c r="I11" i="5" s="1"/>
  <c r="H11" i="5" a="1"/>
  <c r="H11" i="5" s="1"/>
  <c r="N10" i="5" a="1"/>
  <c r="N10" i="5" s="1"/>
  <c r="M10" i="5"/>
  <c r="K10" i="5" a="1"/>
  <c r="K10" i="5"/>
  <c r="J10" i="5" a="1"/>
  <c r="J10" i="5" s="1"/>
  <c r="L10" i="5" s="1"/>
  <c r="I10" i="5" a="1"/>
  <c r="I10" i="5" s="1"/>
  <c r="H10" i="5" a="1"/>
  <c r="H10" i="5"/>
  <c r="N9" i="5" a="1"/>
  <c r="N9" i="5" s="1"/>
  <c r="M9" i="5"/>
  <c r="K9" i="5" a="1"/>
  <c r="K9" i="5" s="1"/>
  <c r="J9" i="5" a="1"/>
  <c r="J9" i="5" s="1"/>
  <c r="I9" i="5" a="1"/>
  <c r="I9" i="5" s="1"/>
  <c r="H9" i="5" a="1"/>
  <c r="H9" i="5" s="1"/>
  <c r="M8" i="5"/>
  <c r="N8" i="5" s="1" a="1"/>
  <c r="N8" i="5" s="1"/>
  <c r="K8" i="5" a="1"/>
  <c r="K8" i="5"/>
  <c r="J8" i="5" a="1"/>
  <c r="J8" i="5"/>
  <c r="L8" i="5" s="1"/>
  <c r="I8" i="5" a="1"/>
  <c r="I8" i="5" s="1"/>
  <c r="H8" i="5" a="1"/>
  <c r="H8" i="5"/>
  <c r="N7" i="5" a="1"/>
  <c r="N7" i="5" s="1"/>
  <c r="M7" i="5"/>
  <c r="K7" i="5" a="1"/>
  <c r="K7" i="5" s="1"/>
  <c r="J7" i="5" a="1"/>
  <c r="J7" i="5"/>
  <c r="L7" i="5" s="1"/>
  <c r="I7" i="5" a="1"/>
  <c r="I7" i="5" s="1"/>
  <c r="H7" i="5" a="1"/>
  <c r="H7" i="5"/>
  <c r="N6" i="5" a="1"/>
  <c r="N6" i="5" s="1"/>
  <c r="M6" i="5"/>
  <c r="K6" i="5" a="1"/>
  <c r="K6" i="5" s="1"/>
  <c r="J6" i="5" a="1"/>
  <c r="J6" i="5" s="1"/>
  <c r="L6" i="5" s="1"/>
  <c r="I6" i="5" a="1"/>
  <c r="I6" i="5"/>
  <c r="H6" i="5" a="1"/>
  <c r="H6" i="5" s="1"/>
  <c r="N5" i="5" a="1"/>
  <c r="N5" i="5" s="1"/>
  <c r="M5" i="5"/>
  <c r="K5" i="5" a="1"/>
  <c r="K5" i="5" s="1"/>
  <c r="J5" i="5" a="1"/>
  <c r="J5" i="5" s="1"/>
  <c r="I5" i="5" a="1"/>
  <c r="I5" i="5"/>
  <c r="H5" i="5" a="1"/>
  <c r="H5" i="5" s="1"/>
  <c r="M4" i="5"/>
  <c r="N4" i="5" s="1" a="1"/>
  <c r="N4" i="5" s="1"/>
  <c r="K4" i="5" a="1"/>
  <c r="K4" i="5" s="1"/>
  <c r="J4" i="5" a="1"/>
  <c r="J4" i="5" s="1"/>
  <c r="L4" i="5" s="1"/>
  <c r="I4" i="5" a="1"/>
  <c r="I4" i="5" s="1"/>
  <c r="H4" i="5" a="1"/>
  <c r="H4" i="5" s="1"/>
  <c r="M3" i="5"/>
  <c r="N3" i="5" s="1" a="1"/>
  <c r="N3" i="5" s="1"/>
  <c r="K3" i="5" a="1"/>
  <c r="K3" i="5"/>
  <c r="J3" i="5" a="1"/>
  <c r="J3" i="5" s="1"/>
  <c r="I3" i="5" a="1"/>
  <c r="I3" i="5" s="1"/>
  <c r="H3" i="5" a="1"/>
  <c r="H3" i="5" s="1"/>
  <c r="R301" i="4"/>
  <c r="L301" i="4"/>
  <c r="K301" i="4"/>
  <c r="J301" i="4"/>
  <c r="D301" i="4" a="1"/>
  <c r="D301" i="4"/>
  <c r="C301" i="4" a="1"/>
  <c r="C301" i="4" s="1"/>
  <c r="B301" i="4" a="1"/>
  <c r="B301" i="4" s="1"/>
  <c r="A301" i="4" a="1"/>
  <c r="A301" i="4" s="1"/>
  <c r="R300" i="4"/>
  <c r="L300" i="4"/>
  <c r="K300" i="4"/>
  <c r="J300" i="4"/>
  <c r="D300" i="4" a="1"/>
  <c r="D300" i="4" s="1"/>
  <c r="C300" i="4" a="1"/>
  <c r="C300" i="4" s="1"/>
  <c r="B300" i="4" a="1"/>
  <c r="B300" i="4" s="1"/>
  <c r="A300" i="4" a="1"/>
  <c r="A300" i="4" s="1"/>
  <c r="R299" i="4"/>
  <c r="L299" i="4"/>
  <c r="K299" i="4"/>
  <c r="J299" i="4"/>
  <c r="D299" i="4" a="1"/>
  <c r="D299" i="4" s="1"/>
  <c r="C299" i="4" a="1"/>
  <c r="C299" i="4" s="1"/>
  <c r="B299" i="4" a="1"/>
  <c r="B299" i="4" s="1"/>
  <c r="A299" i="4" a="1"/>
  <c r="A299" i="4" s="1"/>
  <c r="R298" i="4"/>
  <c r="L298" i="4"/>
  <c r="K298" i="4"/>
  <c r="J298" i="4"/>
  <c r="D298" i="4" a="1"/>
  <c r="D298" i="4" s="1"/>
  <c r="C298" i="4" a="1"/>
  <c r="C298" i="4" s="1"/>
  <c r="B298" i="4" a="1"/>
  <c r="B298" i="4" s="1"/>
  <c r="A298" i="4" a="1"/>
  <c r="A298" i="4"/>
  <c r="R297" i="4"/>
  <c r="L297" i="4"/>
  <c r="K297" i="4"/>
  <c r="J297" i="4"/>
  <c r="M297" i="4" s="1"/>
  <c r="I297" i="4" s="1"/>
  <c r="D297" i="4" a="1"/>
  <c r="D297" i="4" s="1"/>
  <c r="C297" i="4" a="1"/>
  <c r="C297" i="4" s="1"/>
  <c r="B297" i="4" a="1"/>
  <c r="B297" i="4"/>
  <c r="A297" i="4" a="1"/>
  <c r="A297" i="4" s="1"/>
  <c r="R296" i="4"/>
  <c r="L296" i="4"/>
  <c r="K296" i="4"/>
  <c r="J296" i="4"/>
  <c r="D296" i="4" a="1"/>
  <c r="D296" i="4"/>
  <c r="C296" i="4" a="1"/>
  <c r="C296" i="4" s="1"/>
  <c r="B296" i="4" a="1"/>
  <c r="B296" i="4" s="1"/>
  <c r="A296" i="4" a="1"/>
  <c r="A296" i="4" s="1"/>
  <c r="R295" i="4"/>
  <c r="L295" i="4"/>
  <c r="K295" i="4"/>
  <c r="J295" i="4"/>
  <c r="D295" i="4" a="1"/>
  <c r="D295" i="4" s="1"/>
  <c r="C295" i="4" a="1"/>
  <c r="C295" i="4" s="1"/>
  <c r="B295" i="4" a="1"/>
  <c r="B295" i="4" s="1"/>
  <c r="A295" i="4" a="1"/>
  <c r="A295" i="4" s="1"/>
  <c r="R294" i="4"/>
  <c r="L294" i="4"/>
  <c r="K294" i="4"/>
  <c r="J294" i="4"/>
  <c r="M294" i="4" s="1"/>
  <c r="I294" i="4"/>
  <c r="D294" i="4" a="1"/>
  <c r="D294" i="4" s="1"/>
  <c r="C294" i="4" a="1"/>
  <c r="C294" i="4" s="1"/>
  <c r="B294" i="4" a="1"/>
  <c r="B294" i="4" s="1"/>
  <c r="A294" i="4" a="1"/>
  <c r="A294" i="4" s="1"/>
  <c r="R293" i="4"/>
  <c r="L293" i="4"/>
  <c r="K293" i="4"/>
  <c r="J293" i="4"/>
  <c r="D293" i="4" a="1"/>
  <c r="D293" i="4" s="1"/>
  <c r="C293" i="4" a="1"/>
  <c r="C293" i="4" s="1"/>
  <c r="B293" i="4" a="1"/>
  <c r="B293" i="4" s="1"/>
  <c r="A293" i="4" a="1"/>
  <c r="A293" i="4"/>
  <c r="R292" i="4"/>
  <c r="L292" i="4"/>
  <c r="K292" i="4"/>
  <c r="M292" i="4" s="1"/>
  <c r="I292" i="4" s="1"/>
  <c r="J292" i="4"/>
  <c r="D292" i="4" a="1"/>
  <c r="D292" i="4" s="1"/>
  <c r="C292" i="4" a="1"/>
  <c r="C292" i="4" s="1"/>
  <c r="B292" i="4" a="1"/>
  <c r="B292" i="4" s="1"/>
  <c r="A292" i="4" a="1"/>
  <c r="A292" i="4" s="1"/>
  <c r="R291" i="4"/>
  <c r="L291" i="4"/>
  <c r="K291" i="4"/>
  <c r="M291" i="4" s="1"/>
  <c r="I291" i="4" s="1"/>
  <c r="J291" i="4"/>
  <c r="D291" i="4" a="1"/>
  <c r="D291" i="4"/>
  <c r="C291" i="4" a="1"/>
  <c r="C291" i="4" s="1"/>
  <c r="B291" i="4" a="1"/>
  <c r="B291" i="4" s="1"/>
  <c r="A291" i="4" a="1"/>
  <c r="A291" i="4" s="1"/>
  <c r="R290" i="4"/>
  <c r="L290" i="4"/>
  <c r="K290" i="4"/>
  <c r="J290" i="4"/>
  <c r="D290" i="4" a="1"/>
  <c r="D290" i="4" s="1"/>
  <c r="C290" i="4" a="1"/>
  <c r="C290" i="4" s="1"/>
  <c r="B290" i="4" a="1"/>
  <c r="B290" i="4" s="1"/>
  <c r="A290" i="4" a="1"/>
  <c r="A290" i="4" s="1"/>
  <c r="R289" i="4"/>
  <c r="L289" i="4"/>
  <c r="K289" i="4"/>
  <c r="J289" i="4"/>
  <c r="D289" i="4" a="1"/>
  <c r="D289" i="4" s="1"/>
  <c r="C289" i="4" a="1"/>
  <c r="C289" i="4" s="1"/>
  <c r="B289" i="4" a="1"/>
  <c r="B289" i="4" s="1"/>
  <c r="A289" i="4" a="1"/>
  <c r="A289" i="4" s="1"/>
  <c r="R288" i="4"/>
  <c r="L288" i="4"/>
  <c r="K288" i="4"/>
  <c r="J288" i="4"/>
  <c r="D288" i="4" a="1"/>
  <c r="D288" i="4" s="1"/>
  <c r="C288" i="4" a="1"/>
  <c r="C288" i="4" s="1"/>
  <c r="B288" i="4" a="1"/>
  <c r="B288" i="4" s="1"/>
  <c r="A288" i="4" a="1"/>
  <c r="A288" i="4" s="1"/>
  <c r="R287" i="4"/>
  <c r="L287" i="4"/>
  <c r="K287" i="4"/>
  <c r="J287" i="4"/>
  <c r="M287" i="4" s="1"/>
  <c r="I287" i="4" s="1"/>
  <c r="D287" i="4" a="1"/>
  <c r="D287" i="4" s="1"/>
  <c r="C287" i="4" a="1"/>
  <c r="C287" i="4" s="1"/>
  <c r="B287" i="4" a="1"/>
  <c r="B287" i="4" s="1"/>
  <c r="A287" i="4" a="1"/>
  <c r="A287" i="4"/>
  <c r="R286" i="4"/>
  <c r="L286" i="4"/>
  <c r="K286" i="4"/>
  <c r="J286" i="4"/>
  <c r="D286" i="4" a="1"/>
  <c r="D286" i="4" s="1"/>
  <c r="C286" i="4" a="1"/>
  <c r="C286" i="4"/>
  <c r="B286" i="4" a="1"/>
  <c r="B286" i="4" s="1"/>
  <c r="A286" i="4" a="1"/>
  <c r="A286" i="4"/>
  <c r="R285" i="4"/>
  <c r="M285" i="4"/>
  <c r="I285" i="4" s="1"/>
  <c r="L285" i="4"/>
  <c r="K285" i="4"/>
  <c r="J285" i="4"/>
  <c r="D285" i="4" a="1"/>
  <c r="D285" i="4" s="1"/>
  <c r="C285" i="4" a="1"/>
  <c r="C285" i="4" s="1"/>
  <c r="B285" i="4" a="1"/>
  <c r="B285" i="4" s="1"/>
  <c r="A285" i="4" a="1"/>
  <c r="A285" i="4" s="1"/>
  <c r="R284" i="4"/>
  <c r="L284" i="4"/>
  <c r="K284" i="4"/>
  <c r="J284" i="4"/>
  <c r="M284" i="4" s="1"/>
  <c r="I284" i="4" s="1"/>
  <c r="D284" i="4" a="1"/>
  <c r="D284" i="4" s="1"/>
  <c r="C284" i="4" a="1"/>
  <c r="C284" i="4" s="1"/>
  <c r="B284" i="4" a="1"/>
  <c r="B284" i="4"/>
  <c r="A284" i="4" a="1"/>
  <c r="A284" i="4" s="1"/>
  <c r="R283" i="4"/>
  <c r="L283" i="4"/>
  <c r="K283" i="4"/>
  <c r="J283" i="4"/>
  <c r="D283" i="4" a="1"/>
  <c r="D283" i="4" s="1"/>
  <c r="C283" i="4" a="1"/>
  <c r="C283" i="4" s="1"/>
  <c r="B283" i="4" a="1"/>
  <c r="B283" i="4" s="1"/>
  <c r="A283" i="4" a="1"/>
  <c r="A283" i="4" s="1"/>
  <c r="R282" i="4"/>
  <c r="L282" i="4"/>
  <c r="K282" i="4"/>
  <c r="J282" i="4"/>
  <c r="M282" i="4" s="1"/>
  <c r="I282" i="4" s="1"/>
  <c r="D282" i="4" a="1"/>
  <c r="D282" i="4" s="1"/>
  <c r="C282" i="4" a="1"/>
  <c r="C282" i="4" s="1"/>
  <c r="B282" i="4" a="1"/>
  <c r="B282" i="4" s="1"/>
  <c r="A282" i="4" a="1"/>
  <c r="A282" i="4" s="1"/>
  <c r="R281" i="4"/>
  <c r="L281" i="4"/>
  <c r="K281" i="4"/>
  <c r="J281" i="4"/>
  <c r="D281" i="4" a="1"/>
  <c r="D281" i="4" s="1"/>
  <c r="C281" i="4" a="1"/>
  <c r="C281" i="4" s="1"/>
  <c r="B281" i="4" a="1"/>
  <c r="B281" i="4" s="1"/>
  <c r="A281" i="4" a="1"/>
  <c r="A281" i="4" s="1"/>
  <c r="R280" i="4"/>
  <c r="L280" i="4"/>
  <c r="K280" i="4"/>
  <c r="J280" i="4"/>
  <c r="D280" i="4" a="1"/>
  <c r="D280" i="4" s="1"/>
  <c r="C280" i="4" a="1"/>
  <c r="C280" i="4"/>
  <c r="B280" i="4" a="1"/>
  <c r="B280" i="4" s="1"/>
  <c r="A280" i="4" a="1"/>
  <c r="A280" i="4" s="1"/>
  <c r="R279" i="4"/>
  <c r="L279" i="4"/>
  <c r="K279" i="4"/>
  <c r="M279" i="4" s="1"/>
  <c r="I279" i="4" s="1"/>
  <c r="J279" i="4"/>
  <c r="D279" i="4" a="1"/>
  <c r="D279" i="4" s="1"/>
  <c r="C279" i="4" a="1"/>
  <c r="C279" i="4" s="1"/>
  <c r="B279" i="4" a="1"/>
  <c r="B279" i="4"/>
  <c r="A279" i="4" a="1"/>
  <c r="A279" i="4" s="1"/>
  <c r="R278" i="4"/>
  <c r="L278" i="4"/>
  <c r="K278" i="4"/>
  <c r="J278" i="4"/>
  <c r="M278" i="4" s="1"/>
  <c r="I278" i="4" s="1"/>
  <c r="D278" i="4" a="1"/>
  <c r="D278" i="4" s="1"/>
  <c r="C278" i="4" a="1"/>
  <c r="C278" i="4" s="1"/>
  <c r="B278" i="4" a="1"/>
  <c r="B278" i="4" s="1"/>
  <c r="A278" i="4" a="1"/>
  <c r="A278" i="4" s="1"/>
  <c r="R277" i="4"/>
  <c r="L277" i="4"/>
  <c r="K277" i="4"/>
  <c r="J277" i="4"/>
  <c r="D277" i="4" a="1"/>
  <c r="D277" i="4" s="1"/>
  <c r="C277" i="4" a="1"/>
  <c r="C277" i="4" s="1"/>
  <c r="B277" i="4" a="1"/>
  <c r="B277" i="4" s="1"/>
  <c r="A277" i="4" a="1"/>
  <c r="A277" i="4" s="1"/>
  <c r="R276" i="4"/>
  <c r="L276" i="4"/>
  <c r="K276" i="4"/>
  <c r="J276" i="4"/>
  <c r="D276" i="4" a="1"/>
  <c r="D276" i="4" s="1"/>
  <c r="C276" i="4" a="1"/>
  <c r="C276" i="4" s="1"/>
  <c r="B276" i="4" a="1"/>
  <c r="B276" i="4" s="1"/>
  <c r="A276" i="4" a="1"/>
  <c r="A276" i="4" s="1"/>
  <c r="R275" i="4"/>
  <c r="L275" i="4"/>
  <c r="K275" i="4"/>
  <c r="J275" i="4"/>
  <c r="D275" i="4" a="1"/>
  <c r="D275" i="4" s="1"/>
  <c r="C275" i="4" a="1"/>
  <c r="C275" i="4" s="1"/>
  <c r="B275" i="4" a="1"/>
  <c r="B275" i="4" s="1"/>
  <c r="A275" i="4" a="1"/>
  <c r="A275" i="4" s="1"/>
  <c r="R274" i="4"/>
  <c r="L274" i="4"/>
  <c r="K274" i="4"/>
  <c r="M274" i="4" s="1"/>
  <c r="I274" i="4" s="1"/>
  <c r="J274" i="4"/>
  <c r="D274" i="4" a="1"/>
  <c r="D274" i="4" s="1"/>
  <c r="C274" i="4" a="1"/>
  <c r="C274" i="4"/>
  <c r="B274" i="4" a="1"/>
  <c r="B274" i="4" s="1"/>
  <c r="A274" i="4" a="1"/>
  <c r="A274" i="4"/>
  <c r="R273" i="4"/>
  <c r="L273" i="4"/>
  <c r="K273" i="4"/>
  <c r="J273" i="4"/>
  <c r="M273" i="4" s="1"/>
  <c r="I273" i="4" s="1"/>
  <c r="D273" i="4" a="1"/>
  <c r="D273" i="4" s="1"/>
  <c r="C273" i="4" a="1"/>
  <c r="C273" i="4"/>
  <c r="B273" i="4" a="1"/>
  <c r="B273" i="4"/>
  <c r="A273" i="4" a="1"/>
  <c r="A273" i="4" s="1"/>
  <c r="R272" i="4"/>
  <c r="L272" i="4"/>
  <c r="K272" i="4"/>
  <c r="J272" i="4"/>
  <c r="M272" i="4" s="1"/>
  <c r="I272" i="4"/>
  <c r="D272" i="4" a="1"/>
  <c r="D272" i="4" s="1"/>
  <c r="C272" i="4" a="1"/>
  <c r="C272" i="4" s="1"/>
  <c r="B272" i="4" a="1"/>
  <c r="B272" i="4" s="1"/>
  <c r="A272" i="4" a="1"/>
  <c r="A272" i="4" s="1"/>
  <c r="R271" i="4"/>
  <c r="L271" i="4"/>
  <c r="K271" i="4"/>
  <c r="J271" i="4"/>
  <c r="M271" i="4" s="1"/>
  <c r="I271" i="4" s="1"/>
  <c r="D271" i="4" a="1"/>
  <c r="D271" i="4" s="1"/>
  <c r="C271" i="4" a="1"/>
  <c r="C271" i="4" s="1"/>
  <c r="B271" i="4" a="1"/>
  <c r="B271" i="4" s="1"/>
  <c r="A271" i="4" a="1"/>
  <c r="A271" i="4" s="1"/>
  <c r="R270" i="4"/>
  <c r="L270" i="4"/>
  <c r="K270" i="4"/>
  <c r="J270" i="4"/>
  <c r="D270" i="4" a="1"/>
  <c r="D270" i="4" s="1"/>
  <c r="C270" i="4" a="1"/>
  <c r="C270" i="4" s="1"/>
  <c r="B270" i="4" a="1"/>
  <c r="B270" i="4" s="1"/>
  <c r="A270" i="4" a="1"/>
  <c r="A270" i="4"/>
  <c r="R269" i="4"/>
  <c r="L269" i="4"/>
  <c r="K269" i="4"/>
  <c r="J269" i="4"/>
  <c r="D269" i="4" a="1"/>
  <c r="D269" i="4" s="1"/>
  <c r="C269" i="4" a="1"/>
  <c r="C269" i="4" s="1"/>
  <c r="B269" i="4" a="1"/>
  <c r="B269" i="4"/>
  <c r="A269" i="4" a="1"/>
  <c r="A269" i="4" s="1"/>
  <c r="R268" i="4"/>
  <c r="L268" i="4"/>
  <c r="K268" i="4"/>
  <c r="M268" i="4" s="1"/>
  <c r="I268" i="4" s="1"/>
  <c r="J268" i="4"/>
  <c r="D268" i="4" a="1"/>
  <c r="D268" i="4" s="1"/>
  <c r="C268" i="4" a="1"/>
  <c r="C268" i="4"/>
  <c r="B268" i="4" a="1"/>
  <c r="B268" i="4" s="1"/>
  <c r="A268" i="4" a="1"/>
  <c r="A268" i="4" s="1"/>
  <c r="R267" i="4"/>
  <c r="M267" i="4"/>
  <c r="I267" i="4" s="1"/>
  <c r="L267" i="4"/>
  <c r="K267" i="4"/>
  <c r="J267" i="4"/>
  <c r="D267" i="4" a="1"/>
  <c r="D267" i="4" s="1"/>
  <c r="C267" i="4" a="1"/>
  <c r="C267" i="4" s="1"/>
  <c r="B267" i="4" a="1"/>
  <c r="B267" i="4" s="1"/>
  <c r="A267" i="4" a="1"/>
  <c r="A267" i="4" s="1"/>
  <c r="R266" i="4"/>
  <c r="L266" i="4"/>
  <c r="K266" i="4"/>
  <c r="J266" i="4"/>
  <c r="D266" i="4" a="1"/>
  <c r="D266" i="4" s="1"/>
  <c r="C266" i="4" a="1"/>
  <c r="C266" i="4" s="1"/>
  <c r="B266" i="4" a="1"/>
  <c r="B266" i="4" s="1"/>
  <c r="A266" i="4" a="1"/>
  <c r="A266" i="4" s="1"/>
  <c r="R265" i="4"/>
  <c r="L265" i="4"/>
  <c r="K265" i="4"/>
  <c r="J265" i="4"/>
  <c r="D265" i="4" a="1"/>
  <c r="D265" i="4" s="1"/>
  <c r="C265" i="4" a="1"/>
  <c r="C265" i="4" s="1"/>
  <c r="B265" i="4" a="1"/>
  <c r="B265" i="4" s="1"/>
  <c r="A265" i="4" a="1"/>
  <c r="A265" i="4" s="1"/>
  <c r="R264" i="4"/>
  <c r="L264" i="4"/>
  <c r="K264" i="4"/>
  <c r="J264" i="4"/>
  <c r="D264" i="4" a="1"/>
  <c r="D264" i="4" s="1"/>
  <c r="C264" i="4" a="1"/>
  <c r="C264" i="4" s="1"/>
  <c r="B264" i="4" a="1"/>
  <c r="B264" i="4" s="1"/>
  <c r="A264" i="4" a="1"/>
  <c r="A264" i="4"/>
  <c r="R263" i="4"/>
  <c r="L263" i="4"/>
  <c r="K263" i="4"/>
  <c r="J263" i="4"/>
  <c r="M263" i="4" s="1"/>
  <c r="I263" i="4" s="1"/>
  <c r="D263" i="4" a="1"/>
  <c r="D263" i="4" s="1"/>
  <c r="C263" i="4" a="1"/>
  <c r="C263" i="4" s="1"/>
  <c r="B263" i="4" a="1"/>
  <c r="B263" i="4"/>
  <c r="A263" i="4" a="1"/>
  <c r="A263" i="4"/>
  <c r="R262" i="4"/>
  <c r="L262" i="4"/>
  <c r="K262" i="4"/>
  <c r="J262" i="4"/>
  <c r="D262" i="4" a="1"/>
  <c r="D262" i="4" s="1"/>
  <c r="C262" i="4" a="1"/>
  <c r="C262" i="4" s="1"/>
  <c r="B262" i="4" a="1"/>
  <c r="B262" i="4" s="1"/>
  <c r="A262" i="4" a="1"/>
  <c r="A262" i="4" s="1"/>
  <c r="R261" i="4"/>
  <c r="L261" i="4"/>
  <c r="K261" i="4"/>
  <c r="J261" i="4"/>
  <c r="M261" i="4" s="1"/>
  <c r="I261" i="4" s="1"/>
  <c r="D261" i="4" a="1"/>
  <c r="D261" i="4" s="1"/>
  <c r="C261" i="4" a="1"/>
  <c r="C261" i="4" s="1"/>
  <c r="B261" i="4" a="1"/>
  <c r="B261" i="4" s="1"/>
  <c r="A261" i="4" a="1"/>
  <c r="A261" i="4" s="1"/>
  <c r="R260" i="4"/>
  <c r="L260" i="4"/>
  <c r="K260" i="4"/>
  <c r="J260" i="4"/>
  <c r="D260" i="4" a="1"/>
  <c r="D260" i="4" s="1"/>
  <c r="C260" i="4" a="1"/>
  <c r="C260" i="4" s="1"/>
  <c r="B260" i="4" a="1"/>
  <c r="B260" i="4" s="1"/>
  <c r="A260" i="4" a="1"/>
  <c r="A260" i="4" s="1"/>
  <c r="R259" i="4"/>
  <c r="L259" i="4"/>
  <c r="K259" i="4"/>
  <c r="J259" i="4"/>
  <c r="M259" i="4" s="1"/>
  <c r="I259" i="4" s="1"/>
  <c r="D259" i="4" a="1"/>
  <c r="D259" i="4" s="1"/>
  <c r="C259" i="4" a="1"/>
  <c r="C259" i="4" s="1"/>
  <c r="B259" i="4" a="1"/>
  <c r="B259" i="4" s="1"/>
  <c r="A259" i="4" a="1"/>
  <c r="A259" i="4" s="1"/>
  <c r="R258" i="4"/>
  <c r="L258" i="4"/>
  <c r="K258" i="4"/>
  <c r="J258" i="4"/>
  <c r="D258" i="4" a="1"/>
  <c r="D258" i="4" s="1"/>
  <c r="C258" i="4" a="1"/>
  <c r="C258" i="4" s="1"/>
  <c r="B258" i="4" a="1"/>
  <c r="B258" i="4" s="1"/>
  <c r="A258" i="4" a="1"/>
  <c r="A258" i="4" s="1"/>
  <c r="R257" i="4"/>
  <c r="L257" i="4"/>
  <c r="K257" i="4"/>
  <c r="J257" i="4"/>
  <c r="D257" i="4" a="1"/>
  <c r="D257" i="4" s="1"/>
  <c r="C257" i="4" a="1"/>
  <c r="C257" i="4" s="1"/>
  <c r="B257" i="4" a="1"/>
  <c r="B257" i="4" s="1"/>
  <c r="A257" i="4" a="1"/>
  <c r="A257" i="4" s="1"/>
  <c r="R256" i="4"/>
  <c r="L256" i="4"/>
  <c r="K256" i="4"/>
  <c r="J256" i="4"/>
  <c r="M256" i="4" s="1"/>
  <c r="I256" i="4" s="1"/>
  <c r="D256" i="4" a="1"/>
  <c r="D256" i="4" s="1"/>
  <c r="C256" i="4" a="1"/>
  <c r="C256" i="4" s="1"/>
  <c r="B256" i="4" a="1"/>
  <c r="B256" i="4" s="1"/>
  <c r="A256" i="4" a="1"/>
  <c r="A256" i="4" s="1"/>
  <c r="R255" i="4"/>
  <c r="L255" i="4"/>
  <c r="K255" i="4"/>
  <c r="J255" i="4"/>
  <c r="M255" i="4" s="1"/>
  <c r="I255" i="4" s="1"/>
  <c r="D255" i="4" a="1"/>
  <c r="D255" i="4" s="1"/>
  <c r="C255" i="4" a="1"/>
  <c r="C255" i="4" s="1"/>
  <c r="B255" i="4" a="1"/>
  <c r="B255" i="4" s="1"/>
  <c r="A255" i="4" a="1"/>
  <c r="A255" i="4" s="1"/>
  <c r="R254" i="4"/>
  <c r="L254" i="4"/>
  <c r="K254" i="4"/>
  <c r="J254" i="4"/>
  <c r="D254" i="4" a="1"/>
  <c r="D254" i="4" s="1"/>
  <c r="C254" i="4" a="1"/>
  <c r="C254" i="4" s="1"/>
  <c r="B254" i="4" a="1"/>
  <c r="B254" i="4"/>
  <c r="A254" i="4" a="1"/>
  <c r="A254" i="4" s="1"/>
  <c r="R253" i="4"/>
  <c r="L253" i="4"/>
  <c r="K253" i="4"/>
  <c r="J253" i="4"/>
  <c r="D253" i="4" a="1"/>
  <c r="D253" i="4" s="1"/>
  <c r="C253" i="4" a="1"/>
  <c r="C253" i="4" s="1"/>
  <c r="B253" i="4" a="1"/>
  <c r="B253" i="4" s="1"/>
  <c r="A253" i="4" a="1"/>
  <c r="A253" i="4" s="1"/>
  <c r="R252" i="4"/>
  <c r="L252" i="4"/>
  <c r="K252" i="4"/>
  <c r="J252" i="4"/>
  <c r="D252" i="4" a="1"/>
  <c r="D252" i="4" s="1"/>
  <c r="C252" i="4" a="1"/>
  <c r="C252" i="4" s="1"/>
  <c r="B252" i="4" a="1"/>
  <c r="B252" i="4" s="1"/>
  <c r="A252" i="4" a="1"/>
  <c r="A252" i="4" s="1"/>
  <c r="R251" i="4"/>
  <c r="L251" i="4"/>
  <c r="K251" i="4"/>
  <c r="J251" i="4"/>
  <c r="D251" i="4" a="1"/>
  <c r="D251" i="4" s="1"/>
  <c r="C251" i="4" a="1"/>
  <c r="C251" i="4" s="1"/>
  <c r="B251" i="4" a="1"/>
  <c r="B251" i="4" s="1"/>
  <c r="A251" i="4" a="1"/>
  <c r="A251" i="4" s="1"/>
  <c r="R250" i="4"/>
  <c r="L250" i="4"/>
  <c r="K250" i="4"/>
  <c r="J250" i="4"/>
  <c r="D250" i="4" a="1"/>
  <c r="D250" i="4" s="1"/>
  <c r="C250" i="4" a="1"/>
  <c r="C250" i="4" s="1"/>
  <c r="B250" i="4" a="1"/>
  <c r="B250" i="4" s="1"/>
  <c r="A250" i="4" a="1"/>
  <c r="A250" i="4" s="1"/>
  <c r="R249" i="4"/>
  <c r="L249" i="4"/>
  <c r="K249" i="4"/>
  <c r="J249" i="4"/>
  <c r="D249" i="4" a="1"/>
  <c r="D249" i="4" s="1"/>
  <c r="C249" i="4" a="1"/>
  <c r="C249" i="4"/>
  <c r="B249" i="4" a="1"/>
  <c r="B249" i="4"/>
  <c r="A249" i="4" a="1"/>
  <c r="A249" i="4"/>
  <c r="R248" i="4"/>
  <c r="L248" i="4"/>
  <c r="K248" i="4"/>
  <c r="J248" i="4"/>
  <c r="D248" i="4" a="1"/>
  <c r="D248" i="4" s="1"/>
  <c r="C248" i="4" a="1"/>
  <c r="C248" i="4" s="1"/>
  <c r="B248" i="4" a="1"/>
  <c r="B248" i="4" s="1"/>
  <c r="A248" i="4" a="1"/>
  <c r="A248" i="4" s="1"/>
  <c r="R247" i="4"/>
  <c r="L247" i="4"/>
  <c r="K247" i="4"/>
  <c r="J247" i="4"/>
  <c r="D247" i="4" a="1"/>
  <c r="D247" i="4" s="1"/>
  <c r="C247" i="4" a="1"/>
  <c r="C247" i="4" s="1"/>
  <c r="B247" i="4" a="1"/>
  <c r="B247" i="4" s="1"/>
  <c r="A247" i="4" a="1"/>
  <c r="A247" i="4" s="1"/>
  <c r="R246" i="4"/>
  <c r="L246" i="4"/>
  <c r="K246" i="4"/>
  <c r="J246" i="4"/>
  <c r="D246" i="4" a="1"/>
  <c r="D246" i="4" s="1"/>
  <c r="C246" i="4" a="1"/>
  <c r="C246" i="4" s="1"/>
  <c r="B246" i="4" a="1"/>
  <c r="B246" i="4" s="1"/>
  <c r="A246" i="4" a="1"/>
  <c r="A246" i="4" s="1"/>
  <c r="R245" i="4"/>
  <c r="L245" i="4"/>
  <c r="K245" i="4"/>
  <c r="J245" i="4"/>
  <c r="D245" i="4" a="1"/>
  <c r="D245" i="4" s="1"/>
  <c r="C245" i="4" a="1"/>
  <c r="C245" i="4" s="1"/>
  <c r="B245" i="4" a="1"/>
  <c r="B245" i="4" s="1"/>
  <c r="A245" i="4" a="1"/>
  <c r="A245" i="4"/>
  <c r="R244" i="4"/>
  <c r="L244" i="4"/>
  <c r="K244" i="4"/>
  <c r="J244" i="4"/>
  <c r="D244" i="4" a="1"/>
  <c r="D244" i="4" s="1"/>
  <c r="C244" i="4" a="1"/>
  <c r="C244" i="4" s="1"/>
  <c r="B244" i="4" a="1"/>
  <c r="B244" i="4" s="1"/>
  <c r="A244" i="4" a="1"/>
  <c r="A244" i="4" s="1"/>
  <c r="R243" i="4"/>
  <c r="L243" i="4"/>
  <c r="K243" i="4"/>
  <c r="J243" i="4"/>
  <c r="D243" i="4" a="1"/>
  <c r="D243" i="4" s="1"/>
  <c r="C243" i="4" a="1"/>
  <c r="C243" i="4"/>
  <c r="B243" i="4" a="1"/>
  <c r="B243" i="4"/>
  <c r="A243" i="4" a="1"/>
  <c r="A243" i="4" s="1"/>
  <c r="R242" i="4"/>
  <c r="L242" i="4"/>
  <c r="K242" i="4"/>
  <c r="J242" i="4"/>
  <c r="D242" i="4" a="1"/>
  <c r="D242" i="4" s="1"/>
  <c r="C242" i="4" a="1"/>
  <c r="C242" i="4" s="1"/>
  <c r="B242" i="4" a="1"/>
  <c r="B242" i="4" s="1"/>
  <c r="A242" i="4" a="1"/>
  <c r="A242" i="4" s="1"/>
  <c r="R241" i="4"/>
  <c r="L241" i="4"/>
  <c r="K241" i="4"/>
  <c r="J241" i="4"/>
  <c r="D241" i="4" a="1"/>
  <c r="D241" i="4" s="1"/>
  <c r="C241" i="4" a="1"/>
  <c r="C241" i="4" s="1"/>
  <c r="B241" i="4" a="1"/>
  <c r="B241" i="4" s="1"/>
  <c r="A241" i="4" a="1"/>
  <c r="A241" i="4" s="1"/>
  <c r="R240" i="4"/>
  <c r="L240" i="4"/>
  <c r="K240" i="4"/>
  <c r="J240" i="4"/>
  <c r="D240" i="4" a="1"/>
  <c r="D240" i="4" s="1"/>
  <c r="C240" i="4" a="1"/>
  <c r="C240" i="4" s="1"/>
  <c r="B240" i="4" a="1"/>
  <c r="B240" i="4" s="1"/>
  <c r="A240" i="4" a="1"/>
  <c r="A240" i="4" s="1"/>
  <c r="R239" i="4"/>
  <c r="L239" i="4"/>
  <c r="K239" i="4"/>
  <c r="J239" i="4"/>
  <c r="D239" i="4" a="1"/>
  <c r="D239" i="4" s="1"/>
  <c r="C239" i="4" a="1"/>
  <c r="C239" i="4" s="1"/>
  <c r="B239" i="4" a="1"/>
  <c r="B239" i="4" s="1"/>
  <c r="A239" i="4" a="1"/>
  <c r="A239" i="4" s="1"/>
  <c r="R238" i="4"/>
  <c r="L238" i="4"/>
  <c r="K238" i="4"/>
  <c r="J238" i="4"/>
  <c r="M238" i="4" s="1"/>
  <c r="I238" i="4" s="1"/>
  <c r="D238" i="4" a="1"/>
  <c r="D238" i="4" s="1"/>
  <c r="C238" i="4" a="1"/>
  <c r="C238" i="4" s="1"/>
  <c r="B238" i="4" a="1"/>
  <c r="B238" i="4" s="1"/>
  <c r="A238" i="4" a="1"/>
  <c r="A238" i="4" s="1"/>
  <c r="R237" i="4"/>
  <c r="L237" i="4"/>
  <c r="K237" i="4"/>
  <c r="J237" i="4"/>
  <c r="D237" i="4" a="1"/>
  <c r="D237" i="4" s="1"/>
  <c r="C237" i="4" a="1"/>
  <c r="C237" i="4" s="1"/>
  <c r="B237" i="4" a="1"/>
  <c r="B237" i="4" s="1"/>
  <c r="A237" i="4" a="1"/>
  <c r="A237" i="4" s="1"/>
  <c r="R236" i="4"/>
  <c r="L236" i="4"/>
  <c r="K236" i="4"/>
  <c r="J236" i="4"/>
  <c r="D236" i="4" a="1"/>
  <c r="D236" i="4" s="1"/>
  <c r="C236" i="4" a="1"/>
  <c r="C236" i="4" s="1"/>
  <c r="B236" i="4" a="1"/>
  <c r="B236" i="4" s="1"/>
  <c r="A236" i="4" a="1"/>
  <c r="A236" i="4" s="1"/>
  <c r="R235" i="4"/>
  <c r="L235" i="4"/>
  <c r="K235" i="4"/>
  <c r="J235" i="4"/>
  <c r="D235" i="4" a="1"/>
  <c r="D235" i="4" s="1"/>
  <c r="C235" i="4" a="1"/>
  <c r="C235" i="4" s="1"/>
  <c r="B235" i="4" a="1"/>
  <c r="B235" i="4" s="1"/>
  <c r="A235" i="4" a="1"/>
  <c r="A235" i="4" s="1"/>
  <c r="R234" i="4"/>
  <c r="L234" i="4"/>
  <c r="K234" i="4"/>
  <c r="J234" i="4"/>
  <c r="D234" i="4" a="1"/>
  <c r="D234" i="4" s="1"/>
  <c r="C234" i="4" a="1"/>
  <c r="C234" i="4" s="1"/>
  <c r="B234" i="4" a="1"/>
  <c r="B234" i="4" s="1"/>
  <c r="A234" i="4" a="1"/>
  <c r="A234" i="4"/>
  <c r="R233" i="4"/>
  <c r="L233" i="4"/>
  <c r="K233" i="4"/>
  <c r="J233" i="4"/>
  <c r="M233" i="4" s="1"/>
  <c r="I233" i="4" s="1"/>
  <c r="D233" i="4" a="1"/>
  <c r="D233" i="4" s="1"/>
  <c r="C233" i="4" a="1"/>
  <c r="C233" i="4" s="1"/>
  <c r="B233" i="4" a="1"/>
  <c r="B233" i="4" s="1"/>
  <c r="A233" i="4" a="1"/>
  <c r="A233" i="4"/>
  <c r="R232" i="4"/>
  <c r="L232" i="4"/>
  <c r="K232" i="4"/>
  <c r="J232" i="4"/>
  <c r="D232" i="4" a="1"/>
  <c r="D232" i="4" s="1"/>
  <c r="C232" i="4" a="1"/>
  <c r="C232" i="4" s="1"/>
  <c r="B232" i="4" a="1"/>
  <c r="B232" i="4" s="1"/>
  <c r="A232" i="4" a="1"/>
  <c r="A232" i="4" s="1"/>
  <c r="R231" i="4"/>
  <c r="L231" i="4"/>
  <c r="K231" i="4"/>
  <c r="J231" i="4"/>
  <c r="D231" i="4" a="1"/>
  <c r="D231" i="4" s="1"/>
  <c r="C231" i="4" a="1"/>
  <c r="C231" i="4"/>
  <c r="B231" i="4" a="1"/>
  <c r="B231" i="4"/>
  <c r="A231" i="4" a="1"/>
  <c r="A231" i="4"/>
  <c r="R230" i="4"/>
  <c r="L230" i="4"/>
  <c r="K230" i="4"/>
  <c r="J230" i="4"/>
  <c r="D230" i="4" a="1"/>
  <c r="D230" i="4" s="1"/>
  <c r="C230" i="4" a="1"/>
  <c r="C230" i="4" s="1"/>
  <c r="B230" i="4" a="1"/>
  <c r="B230" i="4"/>
  <c r="A230" i="4" a="1"/>
  <c r="A230" i="4" s="1"/>
  <c r="R229" i="4"/>
  <c r="L229" i="4"/>
  <c r="K229" i="4"/>
  <c r="J229" i="4"/>
  <c r="D229" i="4" a="1"/>
  <c r="D229" i="4" s="1"/>
  <c r="C229" i="4" a="1"/>
  <c r="C229" i="4" s="1"/>
  <c r="B229" i="4" a="1"/>
  <c r="B229" i="4" s="1"/>
  <c r="A229" i="4" a="1"/>
  <c r="A229" i="4" s="1"/>
  <c r="R228" i="4"/>
  <c r="L228" i="4"/>
  <c r="K228" i="4"/>
  <c r="J228" i="4"/>
  <c r="M228" i="4" s="1"/>
  <c r="I228" i="4" s="1"/>
  <c r="D228" i="4" a="1"/>
  <c r="D228" i="4" s="1"/>
  <c r="C228" i="4" a="1"/>
  <c r="C228" i="4" s="1"/>
  <c r="B228" i="4" a="1"/>
  <c r="B228" i="4" s="1"/>
  <c r="A228" i="4" a="1"/>
  <c r="A228" i="4" s="1"/>
  <c r="R227" i="4"/>
  <c r="L227" i="4"/>
  <c r="K227" i="4"/>
  <c r="J227" i="4"/>
  <c r="D227" i="4" a="1"/>
  <c r="D227" i="4" s="1"/>
  <c r="C227" i="4" a="1"/>
  <c r="C227" i="4" s="1"/>
  <c r="B227" i="4" a="1"/>
  <c r="B227" i="4" s="1"/>
  <c r="A227" i="4" a="1"/>
  <c r="A227" i="4" s="1"/>
  <c r="R226" i="4"/>
  <c r="L226" i="4"/>
  <c r="K226" i="4"/>
  <c r="J226" i="4"/>
  <c r="D226" i="4" a="1"/>
  <c r="D226" i="4" s="1"/>
  <c r="C226" i="4" a="1"/>
  <c r="C226" i="4" s="1"/>
  <c r="B226" i="4" a="1"/>
  <c r="B226" i="4" s="1"/>
  <c r="A226" i="4" a="1"/>
  <c r="A226" i="4"/>
  <c r="R225" i="4"/>
  <c r="L225" i="4"/>
  <c r="K225" i="4"/>
  <c r="J225" i="4"/>
  <c r="D225" i="4" a="1"/>
  <c r="D225" i="4"/>
  <c r="C225" i="4" a="1"/>
  <c r="C225" i="4"/>
  <c r="B225" i="4" a="1"/>
  <c r="B225" i="4"/>
  <c r="A225" i="4" a="1"/>
  <c r="A225" i="4"/>
  <c r="R224" i="4"/>
  <c r="L224" i="4"/>
  <c r="K224" i="4"/>
  <c r="J224" i="4"/>
  <c r="M224" i="4" s="1"/>
  <c r="I224" i="4" s="1"/>
  <c r="D224" i="4" a="1"/>
  <c r="D224" i="4" s="1"/>
  <c r="C224" i="4" a="1"/>
  <c r="C224" i="4" s="1"/>
  <c r="B224" i="4" a="1"/>
  <c r="B224" i="4"/>
  <c r="A224" i="4" a="1"/>
  <c r="A224" i="4" s="1"/>
  <c r="R223" i="4"/>
  <c r="L223" i="4"/>
  <c r="K223" i="4"/>
  <c r="J223" i="4"/>
  <c r="D223" i="4" a="1"/>
  <c r="D223" i="4" s="1"/>
  <c r="C223" i="4" a="1"/>
  <c r="C223" i="4" s="1"/>
  <c r="B223" i="4" a="1"/>
  <c r="B223" i="4" s="1"/>
  <c r="A223" i="4" a="1"/>
  <c r="A223" i="4" s="1"/>
  <c r="R222" i="4"/>
  <c r="L222" i="4"/>
  <c r="K222" i="4"/>
  <c r="J222" i="4"/>
  <c r="M222" i="4" s="1"/>
  <c r="I222" i="4" s="1"/>
  <c r="D222" i="4" a="1"/>
  <c r="D222" i="4" s="1"/>
  <c r="C222" i="4" a="1"/>
  <c r="C222" i="4" s="1"/>
  <c r="B222" i="4" a="1"/>
  <c r="B222" i="4" s="1"/>
  <c r="A222" i="4" a="1"/>
  <c r="A222" i="4" s="1"/>
  <c r="R221" i="4"/>
  <c r="L221" i="4"/>
  <c r="K221" i="4"/>
  <c r="J221" i="4"/>
  <c r="D221" i="4" a="1"/>
  <c r="D221" i="4" s="1"/>
  <c r="C221" i="4" a="1"/>
  <c r="C221" i="4" s="1"/>
  <c r="B221" i="4" a="1"/>
  <c r="B221" i="4" s="1"/>
  <c r="A221" i="4" a="1"/>
  <c r="A221" i="4" s="1"/>
  <c r="R220" i="4"/>
  <c r="L220" i="4"/>
  <c r="K220" i="4"/>
  <c r="J220" i="4"/>
  <c r="D220" i="4" a="1"/>
  <c r="D220" i="4" s="1"/>
  <c r="C220" i="4" a="1"/>
  <c r="C220" i="4" s="1"/>
  <c r="B220" i="4" a="1"/>
  <c r="B220" i="4" s="1"/>
  <c r="A220" i="4" a="1"/>
  <c r="A220" i="4"/>
  <c r="R219" i="4"/>
  <c r="L219" i="4"/>
  <c r="K219" i="4"/>
  <c r="J219" i="4"/>
  <c r="D219" i="4" a="1"/>
  <c r="D219" i="4"/>
  <c r="C219" i="4" a="1"/>
  <c r="C219" i="4"/>
  <c r="B219" i="4" a="1"/>
  <c r="B219" i="4"/>
  <c r="A219" i="4" a="1"/>
  <c r="A219" i="4"/>
  <c r="R218" i="4"/>
  <c r="L218" i="4"/>
  <c r="K218" i="4"/>
  <c r="J218" i="4"/>
  <c r="M218" i="4" s="1"/>
  <c r="I218" i="4" s="1"/>
  <c r="D218" i="4" a="1"/>
  <c r="D218" i="4" s="1"/>
  <c r="C218" i="4" a="1"/>
  <c r="C218" i="4" s="1"/>
  <c r="B218" i="4" a="1"/>
  <c r="B218" i="4"/>
  <c r="A218" i="4" a="1"/>
  <c r="A218" i="4" s="1"/>
  <c r="R217" i="4"/>
  <c r="L217" i="4"/>
  <c r="K217" i="4"/>
  <c r="J217" i="4"/>
  <c r="D217" i="4" a="1"/>
  <c r="D217" i="4" s="1"/>
  <c r="C217" i="4" a="1"/>
  <c r="C217" i="4" s="1"/>
  <c r="B217" i="4" a="1"/>
  <c r="B217" i="4" s="1"/>
  <c r="A217" i="4" a="1"/>
  <c r="A217" i="4" s="1"/>
  <c r="R216" i="4"/>
  <c r="L216" i="4"/>
  <c r="K216" i="4"/>
  <c r="J216" i="4"/>
  <c r="D216" i="4" a="1"/>
  <c r="D216" i="4" s="1"/>
  <c r="C216" i="4" a="1"/>
  <c r="C216" i="4" s="1"/>
  <c r="B216" i="4" a="1"/>
  <c r="B216" i="4" s="1"/>
  <c r="A216" i="4" a="1"/>
  <c r="A216" i="4" s="1"/>
  <c r="R215" i="4"/>
  <c r="L215" i="4"/>
  <c r="K215" i="4"/>
  <c r="J215" i="4"/>
  <c r="D215" i="4" a="1"/>
  <c r="D215" i="4" s="1"/>
  <c r="C215" i="4" a="1"/>
  <c r="C215" i="4" s="1"/>
  <c r="B215" i="4" a="1"/>
  <c r="B215" i="4" s="1"/>
  <c r="A215" i="4" a="1"/>
  <c r="A215" i="4"/>
  <c r="R214" i="4"/>
  <c r="L214" i="4"/>
  <c r="K214" i="4"/>
  <c r="J214" i="4"/>
  <c r="D214" i="4" a="1"/>
  <c r="D214" i="4" s="1"/>
  <c r="C214" i="4" a="1"/>
  <c r="C214" i="4" s="1"/>
  <c r="B214" i="4" a="1"/>
  <c r="B214" i="4" s="1"/>
  <c r="A214" i="4" a="1"/>
  <c r="A214" i="4" s="1"/>
  <c r="R213" i="4"/>
  <c r="L213" i="4"/>
  <c r="K213" i="4"/>
  <c r="J213" i="4"/>
  <c r="D213" i="4" a="1"/>
  <c r="D213" i="4" s="1"/>
  <c r="C213" i="4" a="1"/>
  <c r="C213" i="4" s="1"/>
  <c r="B213" i="4" a="1"/>
  <c r="B213" i="4" s="1"/>
  <c r="A213" i="4" a="1"/>
  <c r="A213" i="4" s="1"/>
  <c r="R212" i="4"/>
  <c r="L212" i="4"/>
  <c r="K212" i="4"/>
  <c r="J212" i="4"/>
  <c r="M212" i="4" s="1"/>
  <c r="I212" i="4" s="1"/>
  <c r="D212" i="4" a="1"/>
  <c r="D212" i="4" s="1"/>
  <c r="C212" i="4" a="1"/>
  <c r="C212" i="4" s="1"/>
  <c r="B212" i="4" a="1"/>
  <c r="B212" i="4"/>
  <c r="A212" i="4" a="1"/>
  <c r="A212" i="4" s="1"/>
  <c r="R211" i="4"/>
  <c r="L211" i="4"/>
  <c r="K211" i="4"/>
  <c r="J211" i="4"/>
  <c r="D211" i="4" a="1"/>
  <c r="D211" i="4" s="1"/>
  <c r="C211" i="4" a="1"/>
  <c r="C211" i="4" s="1"/>
  <c r="B211" i="4" a="1"/>
  <c r="B211" i="4" s="1"/>
  <c r="A211" i="4" a="1"/>
  <c r="A211" i="4" s="1"/>
  <c r="R210" i="4"/>
  <c r="L210" i="4"/>
  <c r="K210" i="4"/>
  <c r="J210" i="4"/>
  <c r="D210" i="4" a="1"/>
  <c r="D210" i="4" s="1"/>
  <c r="C210" i="4" a="1"/>
  <c r="C210" i="4" s="1"/>
  <c r="B210" i="4" a="1"/>
  <c r="B210" i="4" s="1"/>
  <c r="A210" i="4" a="1"/>
  <c r="A210" i="4" s="1"/>
  <c r="R209" i="4"/>
  <c r="L209" i="4"/>
  <c r="K209" i="4"/>
  <c r="J209" i="4"/>
  <c r="D209" i="4" a="1"/>
  <c r="D209" i="4" s="1"/>
  <c r="C209" i="4" a="1"/>
  <c r="C209" i="4" s="1"/>
  <c r="B209" i="4" a="1"/>
  <c r="B209" i="4" s="1"/>
  <c r="A209" i="4" a="1"/>
  <c r="A209" i="4" s="1"/>
  <c r="R208" i="4"/>
  <c r="L208" i="4"/>
  <c r="K208" i="4"/>
  <c r="J208" i="4"/>
  <c r="D208" i="4" a="1"/>
  <c r="D208" i="4" s="1"/>
  <c r="C208" i="4" a="1"/>
  <c r="C208" i="4" s="1"/>
  <c r="B208" i="4" a="1"/>
  <c r="B208" i="4" s="1"/>
  <c r="A208" i="4" a="1"/>
  <c r="A208" i="4" s="1"/>
  <c r="R207" i="4"/>
  <c r="L207" i="4"/>
  <c r="K207" i="4"/>
  <c r="J207" i="4"/>
  <c r="D207" i="4" a="1"/>
  <c r="D207" i="4" s="1"/>
  <c r="C207" i="4" a="1"/>
  <c r="C207" i="4" s="1"/>
  <c r="B207" i="4" a="1"/>
  <c r="B207" i="4" s="1"/>
  <c r="A207" i="4" a="1"/>
  <c r="A207" i="4" s="1"/>
  <c r="R206" i="4"/>
  <c r="L206" i="4"/>
  <c r="K206" i="4"/>
  <c r="J206" i="4"/>
  <c r="M206" i="4" s="1"/>
  <c r="I206" i="4" s="1"/>
  <c r="D206" i="4" a="1"/>
  <c r="D206" i="4" s="1"/>
  <c r="C206" i="4" a="1"/>
  <c r="C206" i="4" s="1"/>
  <c r="B206" i="4" a="1"/>
  <c r="B206" i="4"/>
  <c r="A206" i="4" a="1"/>
  <c r="A206" i="4" s="1"/>
  <c r="R205" i="4"/>
  <c r="L205" i="4"/>
  <c r="K205" i="4"/>
  <c r="J205" i="4"/>
  <c r="D205" i="4" a="1"/>
  <c r="D205" i="4" s="1"/>
  <c r="C205" i="4" a="1"/>
  <c r="C205" i="4" s="1"/>
  <c r="B205" i="4" a="1"/>
  <c r="B205" i="4" s="1"/>
  <c r="A205" i="4" a="1"/>
  <c r="A205" i="4" s="1"/>
  <c r="R204" i="4"/>
  <c r="L204" i="4"/>
  <c r="K204" i="4"/>
  <c r="J204" i="4"/>
  <c r="D204" i="4" a="1"/>
  <c r="D204" i="4" s="1"/>
  <c r="C204" i="4" a="1"/>
  <c r="C204" i="4" s="1"/>
  <c r="B204" i="4" a="1"/>
  <c r="B204" i="4" s="1"/>
  <c r="A204" i="4" a="1"/>
  <c r="A204" i="4" s="1"/>
  <c r="R203" i="4"/>
  <c r="L203" i="4"/>
  <c r="K203" i="4"/>
  <c r="J203" i="4"/>
  <c r="D203" i="4" a="1"/>
  <c r="D203" i="4" s="1"/>
  <c r="C203" i="4" a="1"/>
  <c r="C203" i="4" s="1"/>
  <c r="B203" i="4" a="1"/>
  <c r="B203" i="4" s="1"/>
  <c r="A203" i="4" a="1"/>
  <c r="A203" i="4"/>
  <c r="R202" i="4"/>
  <c r="L202" i="4"/>
  <c r="K202" i="4"/>
  <c r="J202" i="4"/>
  <c r="D202" i="4" a="1"/>
  <c r="D202" i="4" s="1"/>
  <c r="C202" i="4" a="1"/>
  <c r="C202" i="4" s="1"/>
  <c r="B202" i="4" a="1"/>
  <c r="B202" i="4" s="1"/>
  <c r="A202" i="4" a="1"/>
  <c r="A202" i="4" s="1"/>
  <c r="R201" i="4"/>
  <c r="L201" i="4"/>
  <c r="K201" i="4"/>
  <c r="J201" i="4"/>
  <c r="D201" i="4" a="1"/>
  <c r="D201" i="4" s="1"/>
  <c r="C201" i="4" a="1"/>
  <c r="C201" i="4" s="1"/>
  <c r="B201" i="4" a="1"/>
  <c r="B201" i="4" s="1"/>
  <c r="A201" i="4" a="1"/>
  <c r="A201" i="4" s="1"/>
  <c r="R200" i="4"/>
  <c r="L200" i="4"/>
  <c r="K200" i="4"/>
  <c r="J200" i="4"/>
  <c r="D200" i="4" a="1"/>
  <c r="D200" i="4" s="1"/>
  <c r="C200" i="4" a="1"/>
  <c r="C200" i="4" s="1"/>
  <c r="B200" i="4" a="1"/>
  <c r="B200" i="4" s="1"/>
  <c r="A200" i="4" a="1"/>
  <c r="A200" i="4" s="1"/>
  <c r="R199" i="4"/>
  <c r="L199" i="4"/>
  <c r="K199" i="4"/>
  <c r="J199" i="4"/>
  <c r="D199" i="4" a="1"/>
  <c r="D199" i="4" s="1"/>
  <c r="C199" i="4" a="1"/>
  <c r="C199" i="4" s="1"/>
  <c r="B199" i="4" a="1"/>
  <c r="B199" i="4" s="1"/>
  <c r="A199" i="4" a="1"/>
  <c r="A199" i="4" s="1"/>
  <c r="R198" i="4"/>
  <c r="L198" i="4"/>
  <c r="K198" i="4"/>
  <c r="J198" i="4"/>
  <c r="D198" i="4" a="1"/>
  <c r="D198" i="4" s="1"/>
  <c r="C198" i="4" a="1"/>
  <c r="C198" i="4" s="1"/>
  <c r="B198" i="4" a="1"/>
  <c r="B198" i="4" s="1"/>
  <c r="A198" i="4" a="1"/>
  <c r="A198" i="4" s="1"/>
  <c r="R197" i="4"/>
  <c r="L197" i="4"/>
  <c r="K197" i="4"/>
  <c r="J197" i="4"/>
  <c r="D197" i="4" a="1"/>
  <c r="D197" i="4" s="1"/>
  <c r="C197" i="4" a="1"/>
  <c r="C197" i="4" s="1"/>
  <c r="B197" i="4" a="1"/>
  <c r="B197" i="4" s="1"/>
  <c r="A197" i="4" a="1"/>
  <c r="A197" i="4" s="1"/>
  <c r="R196" i="4"/>
  <c r="L196" i="4"/>
  <c r="K196" i="4"/>
  <c r="J196" i="4"/>
  <c r="D196" i="4" a="1"/>
  <c r="D196" i="4" s="1"/>
  <c r="C196" i="4" a="1"/>
  <c r="C196" i="4" s="1"/>
  <c r="B196" i="4" a="1"/>
  <c r="B196" i="4" s="1"/>
  <c r="A196" i="4" a="1"/>
  <c r="A196" i="4"/>
  <c r="R195" i="4"/>
  <c r="L195" i="4"/>
  <c r="K195" i="4"/>
  <c r="J195" i="4"/>
  <c r="D195" i="4" a="1"/>
  <c r="D195" i="4"/>
  <c r="C195" i="4" a="1"/>
  <c r="C195" i="4"/>
  <c r="B195" i="4" a="1"/>
  <c r="B195" i="4"/>
  <c r="A195" i="4" a="1"/>
  <c r="A195" i="4"/>
  <c r="R194" i="4"/>
  <c r="L194" i="4"/>
  <c r="K194" i="4"/>
  <c r="J194" i="4"/>
  <c r="D194" i="4" a="1"/>
  <c r="D194" i="4" s="1"/>
  <c r="C194" i="4" a="1"/>
  <c r="C194" i="4" s="1"/>
  <c r="B194" i="4" a="1"/>
  <c r="B194" i="4" s="1"/>
  <c r="A194" i="4" a="1"/>
  <c r="A194" i="4" s="1"/>
  <c r="R193" i="4"/>
  <c r="L193" i="4"/>
  <c r="K193" i="4"/>
  <c r="J193" i="4"/>
  <c r="M193" i="4" s="1"/>
  <c r="I193" i="4" s="1"/>
  <c r="D193" i="4" a="1"/>
  <c r="D193" i="4" s="1"/>
  <c r="C193" i="4" a="1"/>
  <c r="C193" i="4" s="1"/>
  <c r="B193" i="4" a="1"/>
  <c r="B193" i="4" s="1"/>
  <c r="A193" i="4" a="1"/>
  <c r="A193" i="4" s="1"/>
  <c r="R192" i="4"/>
  <c r="L192" i="4"/>
  <c r="K192" i="4"/>
  <c r="J192" i="4"/>
  <c r="D192" i="4" a="1"/>
  <c r="D192" i="4" s="1"/>
  <c r="C192" i="4" a="1"/>
  <c r="C192" i="4" s="1"/>
  <c r="B192" i="4" a="1"/>
  <c r="B192" i="4" s="1"/>
  <c r="A192" i="4" a="1"/>
  <c r="A192" i="4" s="1"/>
  <c r="R191" i="4"/>
  <c r="L191" i="4"/>
  <c r="K191" i="4"/>
  <c r="J191" i="4"/>
  <c r="D191" i="4" a="1"/>
  <c r="D191" i="4" s="1"/>
  <c r="C191" i="4" a="1"/>
  <c r="C191" i="4" s="1"/>
  <c r="B191" i="4" a="1"/>
  <c r="B191" i="4" s="1"/>
  <c r="A191" i="4" a="1"/>
  <c r="A191" i="4" s="1"/>
  <c r="R190" i="4"/>
  <c r="L190" i="4"/>
  <c r="K190" i="4"/>
  <c r="J190" i="4"/>
  <c r="D190" i="4" a="1"/>
  <c r="D190" i="4" s="1"/>
  <c r="C190" i="4" a="1"/>
  <c r="C190" i="4" s="1"/>
  <c r="B190" i="4" a="1"/>
  <c r="B190" i="4" s="1"/>
  <c r="A190" i="4" a="1"/>
  <c r="A190" i="4"/>
  <c r="R189" i="4"/>
  <c r="L189" i="4"/>
  <c r="K189" i="4"/>
  <c r="J189" i="4"/>
  <c r="D189" i="4" a="1"/>
  <c r="D189" i="4" s="1"/>
  <c r="C189" i="4" a="1"/>
  <c r="C189" i="4"/>
  <c r="B189" i="4" a="1"/>
  <c r="B189" i="4"/>
  <c r="A189" i="4" a="1"/>
  <c r="A189" i="4"/>
  <c r="R188" i="4"/>
  <c r="L188" i="4"/>
  <c r="K188" i="4"/>
  <c r="J188" i="4"/>
  <c r="D188" i="4" a="1"/>
  <c r="D188" i="4" s="1"/>
  <c r="C188" i="4" a="1"/>
  <c r="C188" i="4" s="1"/>
  <c r="B188" i="4" a="1"/>
  <c r="B188" i="4" s="1"/>
  <c r="A188" i="4" a="1"/>
  <c r="A188" i="4" s="1"/>
  <c r="R187" i="4"/>
  <c r="L187" i="4"/>
  <c r="K187" i="4"/>
  <c r="J187" i="4"/>
  <c r="D187" i="4" a="1"/>
  <c r="D187" i="4" s="1"/>
  <c r="C187" i="4" a="1"/>
  <c r="C187" i="4" s="1"/>
  <c r="B187" i="4" a="1"/>
  <c r="B187" i="4" s="1"/>
  <c r="A187" i="4" a="1"/>
  <c r="A187" i="4" s="1"/>
  <c r="R186" i="4"/>
  <c r="L186" i="4"/>
  <c r="K186" i="4"/>
  <c r="J186" i="4"/>
  <c r="D186" i="4" a="1"/>
  <c r="D186" i="4" s="1"/>
  <c r="C186" i="4" a="1"/>
  <c r="C186" i="4" s="1"/>
  <c r="B186" i="4" a="1"/>
  <c r="B186" i="4" s="1"/>
  <c r="A186" i="4" a="1"/>
  <c r="A186" i="4" s="1"/>
  <c r="R185" i="4"/>
  <c r="L185" i="4"/>
  <c r="K185" i="4"/>
  <c r="J185" i="4"/>
  <c r="D185" i="4" a="1"/>
  <c r="D185" i="4" s="1"/>
  <c r="C185" i="4" a="1"/>
  <c r="C185" i="4" s="1"/>
  <c r="B185" i="4" a="1"/>
  <c r="B185" i="4" s="1"/>
  <c r="A185" i="4" a="1"/>
  <c r="A185" i="4" s="1"/>
  <c r="R184" i="4"/>
  <c r="L184" i="4"/>
  <c r="K184" i="4"/>
  <c r="J184" i="4"/>
  <c r="D184" i="4" a="1"/>
  <c r="D184" i="4" s="1"/>
  <c r="C184" i="4" a="1"/>
  <c r="C184" i="4" s="1"/>
  <c r="B184" i="4" a="1"/>
  <c r="B184" i="4" s="1"/>
  <c r="A184" i="4" a="1"/>
  <c r="A184" i="4"/>
  <c r="R183" i="4"/>
  <c r="L183" i="4"/>
  <c r="K183" i="4"/>
  <c r="J183" i="4"/>
  <c r="D183" i="4" a="1"/>
  <c r="D183" i="4" s="1"/>
  <c r="C183" i="4" a="1"/>
  <c r="C183" i="4"/>
  <c r="B183" i="4" a="1"/>
  <c r="B183" i="4"/>
  <c r="A183" i="4" a="1"/>
  <c r="A183" i="4"/>
  <c r="R182" i="4"/>
  <c r="L182" i="4"/>
  <c r="K182" i="4"/>
  <c r="J182" i="4"/>
  <c r="D182" i="4" a="1"/>
  <c r="D182" i="4" s="1"/>
  <c r="C182" i="4" a="1"/>
  <c r="C182" i="4" s="1"/>
  <c r="B182" i="4" a="1"/>
  <c r="B182" i="4" s="1"/>
  <c r="A182" i="4" a="1"/>
  <c r="A182" i="4" s="1"/>
  <c r="R181" i="4"/>
  <c r="L181" i="4"/>
  <c r="K181" i="4"/>
  <c r="J181" i="4"/>
  <c r="D181" i="4" a="1"/>
  <c r="D181" i="4" s="1"/>
  <c r="C181" i="4" a="1"/>
  <c r="C181" i="4" s="1"/>
  <c r="B181" i="4" a="1"/>
  <c r="B181" i="4" s="1"/>
  <c r="A181" i="4" a="1"/>
  <c r="A181" i="4" s="1"/>
  <c r="R180" i="4"/>
  <c r="L180" i="4"/>
  <c r="K180" i="4"/>
  <c r="J180" i="4"/>
  <c r="D180" i="4" a="1"/>
  <c r="D180" i="4" s="1"/>
  <c r="C180" i="4" a="1"/>
  <c r="C180" i="4" s="1"/>
  <c r="B180" i="4" a="1"/>
  <c r="B180" i="4" s="1"/>
  <c r="A180" i="4" a="1"/>
  <c r="A180" i="4" s="1"/>
  <c r="R179" i="4"/>
  <c r="L179" i="4"/>
  <c r="K179" i="4"/>
  <c r="J179" i="4"/>
  <c r="D179" i="4" a="1"/>
  <c r="D179" i="4" s="1"/>
  <c r="C179" i="4" a="1"/>
  <c r="C179" i="4" s="1"/>
  <c r="B179" i="4" a="1"/>
  <c r="B179" i="4" s="1"/>
  <c r="A179" i="4" a="1"/>
  <c r="A179" i="4" s="1"/>
  <c r="R178" i="4"/>
  <c r="L178" i="4"/>
  <c r="K178" i="4"/>
  <c r="J178" i="4"/>
  <c r="D178" i="4" a="1"/>
  <c r="D178" i="4" s="1"/>
  <c r="C178" i="4" a="1"/>
  <c r="C178" i="4" s="1"/>
  <c r="B178" i="4" a="1"/>
  <c r="B178" i="4" s="1"/>
  <c r="A178" i="4" a="1"/>
  <c r="A178" i="4" s="1"/>
  <c r="R177" i="4"/>
  <c r="L177" i="4"/>
  <c r="K177" i="4"/>
  <c r="J177" i="4"/>
  <c r="M177" i="4" s="1"/>
  <c r="I177" i="4" s="1"/>
  <c r="D177" i="4" a="1"/>
  <c r="D177" i="4"/>
  <c r="C177" i="4" a="1"/>
  <c r="C177" i="4" s="1"/>
  <c r="B177" i="4" a="1"/>
  <c r="B177" i="4"/>
  <c r="A177" i="4" a="1"/>
  <c r="A177" i="4"/>
  <c r="R176" i="4"/>
  <c r="L176" i="4"/>
  <c r="K176" i="4"/>
  <c r="J176" i="4"/>
  <c r="D176" i="4" a="1"/>
  <c r="D176" i="4" s="1"/>
  <c r="C176" i="4" a="1"/>
  <c r="C176" i="4" s="1"/>
  <c r="B176" i="4" a="1"/>
  <c r="B176" i="4" s="1"/>
  <c r="A176" i="4" a="1"/>
  <c r="A176" i="4" s="1"/>
  <c r="R175" i="4"/>
  <c r="L175" i="4"/>
  <c r="K175" i="4"/>
  <c r="J175" i="4"/>
  <c r="D175" i="4" a="1"/>
  <c r="D175" i="4" s="1"/>
  <c r="C175" i="4" a="1"/>
  <c r="C175" i="4" s="1"/>
  <c r="B175" i="4" a="1"/>
  <c r="B175" i="4" s="1"/>
  <c r="A175" i="4" a="1"/>
  <c r="A175" i="4" s="1"/>
  <c r="R174" i="4"/>
  <c r="L174" i="4"/>
  <c r="K174" i="4"/>
  <c r="J174" i="4"/>
  <c r="D174" i="4" a="1"/>
  <c r="D174" i="4" s="1"/>
  <c r="C174" i="4" a="1"/>
  <c r="C174" i="4" s="1"/>
  <c r="B174" i="4" a="1"/>
  <c r="B174" i="4" s="1"/>
  <c r="A174" i="4" a="1"/>
  <c r="A174" i="4" s="1"/>
  <c r="R173" i="4"/>
  <c r="L173" i="4"/>
  <c r="K173" i="4"/>
  <c r="J173" i="4"/>
  <c r="D173" i="4" a="1"/>
  <c r="D173" i="4" s="1"/>
  <c r="C173" i="4" a="1"/>
  <c r="C173" i="4" s="1"/>
  <c r="B173" i="4" a="1"/>
  <c r="B173" i="4" s="1"/>
  <c r="A173" i="4" a="1"/>
  <c r="A173" i="4"/>
  <c r="R172" i="4"/>
  <c r="L172" i="4"/>
  <c r="K172" i="4"/>
  <c r="J172" i="4"/>
  <c r="D172" i="4" a="1"/>
  <c r="D172" i="4" s="1"/>
  <c r="C172" i="4" a="1"/>
  <c r="C172" i="4" s="1"/>
  <c r="B172" i="4" a="1"/>
  <c r="B172" i="4" s="1"/>
  <c r="A172" i="4" a="1"/>
  <c r="A172" i="4" s="1"/>
  <c r="R171" i="4"/>
  <c r="L171" i="4"/>
  <c r="K171" i="4"/>
  <c r="J171" i="4"/>
  <c r="D171" i="4" a="1"/>
  <c r="D171" i="4" s="1"/>
  <c r="C171" i="4" a="1"/>
  <c r="C171" i="4" s="1"/>
  <c r="B171" i="4" a="1"/>
  <c r="B171" i="4" s="1"/>
  <c r="A171" i="4" a="1"/>
  <c r="A171" i="4" s="1"/>
  <c r="R170" i="4"/>
  <c r="L170" i="4"/>
  <c r="K170" i="4"/>
  <c r="J170" i="4"/>
  <c r="D170" i="4" a="1"/>
  <c r="D170" i="4" s="1"/>
  <c r="C170" i="4" a="1"/>
  <c r="C170" i="4" s="1"/>
  <c r="B170" i="4" a="1"/>
  <c r="B170" i="4" s="1"/>
  <c r="A170" i="4" a="1"/>
  <c r="A170" i="4" s="1"/>
  <c r="R169" i="4"/>
  <c r="L169" i="4"/>
  <c r="K169" i="4"/>
  <c r="J169" i="4"/>
  <c r="D169" i="4" a="1"/>
  <c r="D169" i="4" s="1"/>
  <c r="C169" i="4" a="1"/>
  <c r="C169" i="4" s="1"/>
  <c r="B169" i="4" a="1"/>
  <c r="B169" i="4" s="1"/>
  <c r="A169" i="4" a="1"/>
  <c r="A169" i="4" s="1"/>
  <c r="R168" i="4"/>
  <c r="L168" i="4"/>
  <c r="K168" i="4"/>
  <c r="J168" i="4"/>
  <c r="D168" i="4" a="1"/>
  <c r="D168" i="4" s="1"/>
  <c r="C168" i="4" a="1"/>
  <c r="C168" i="4" s="1"/>
  <c r="B168" i="4" a="1"/>
  <c r="B168" i="4" s="1"/>
  <c r="A168" i="4" a="1"/>
  <c r="A168" i="4" s="1"/>
  <c r="R167" i="4"/>
  <c r="L167" i="4"/>
  <c r="K167" i="4"/>
  <c r="J167" i="4"/>
  <c r="D167" i="4" a="1"/>
  <c r="D167" i="4" s="1"/>
  <c r="C167" i="4" a="1"/>
  <c r="C167" i="4" s="1"/>
  <c r="B167" i="4" a="1"/>
  <c r="B167" i="4" s="1"/>
  <c r="A167" i="4" a="1"/>
  <c r="A167" i="4"/>
  <c r="R166" i="4"/>
  <c r="L166" i="4"/>
  <c r="K166" i="4"/>
  <c r="J166" i="4"/>
  <c r="D166" i="4" a="1"/>
  <c r="D166" i="4" s="1"/>
  <c r="C166" i="4" a="1"/>
  <c r="C166" i="4" s="1"/>
  <c r="B166" i="4" a="1"/>
  <c r="B166" i="4" s="1"/>
  <c r="A166" i="4" a="1"/>
  <c r="A166" i="4" s="1"/>
  <c r="R165" i="4"/>
  <c r="L165" i="4"/>
  <c r="K165" i="4"/>
  <c r="J165" i="4"/>
  <c r="D165" i="4" a="1"/>
  <c r="D165" i="4" s="1"/>
  <c r="C165" i="4" a="1"/>
  <c r="C165" i="4" s="1"/>
  <c r="B165" i="4" a="1"/>
  <c r="B165" i="4" s="1"/>
  <c r="A165" i="4" a="1"/>
  <c r="A165" i="4" s="1"/>
  <c r="R164" i="4"/>
  <c r="L164" i="4"/>
  <c r="K164" i="4"/>
  <c r="J164" i="4"/>
  <c r="D164" i="4" a="1"/>
  <c r="D164" i="4" s="1"/>
  <c r="C164" i="4" a="1"/>
  <c r="C164" i="4" s="1"/>
  <c r="B164" i="4" a="1"/>
  <c r="B164" i="4" s="1"/>
  <c r="A164" i="4" a="1"/>
  <c r="A164" i="4" s="1"/>
  <c r="R163" i="4"/>
  <c r="L163" i="4"/>
  <c r="K163" i="4"/>
  <c r="J163" i="4"/>
  <c r="D163" i="4" a="1"/>
  <c r="D163" i="4" s="1"/>
  <c r="C163" i="4" a="1"/>
  <c r="C163" i="4" s="1"/>
  <c r="B163" i="4" a="1"/>
  <c r="B163" i="4" s="1"/>
  <c r="A163" i="4" a="1"/>
  <c r="A163" i="4" s="1"/>
  <c r="R162" i="4"/>
  <c r="L162" i="4"/>
  <c r="K162" i="4"/>
  <c r="J162" i="4"/>
  <c r="D162" i="4" a="1"/>
  <c r="D162" i="4" s="1"/>
  <c r="C162" i="4" a="1"/>
  <c r="C162" i="4" s="1"/>
  <c r="B162" i="4" a="1"/>
  <c r="B162" i="4" s="1"/>
  <c r="A162" i="4" a="1"/>
  <c r="A162" i="4" s="1"/>
  <c r="R161" i="4"/>
  <c r="L161" i="4"/>
  <c r="K161" i="4"/>
  <c r="J161" i="4"/>
  <c r="D161" i="4" a="1"/>
  <c r="D161" i="4" s="1"/>
  <c r="C161" i="4" a="1"/>
  <c r="C161" i="4" s="1"/>
  <c r="B161" i="4" a="1"/>
  <c r="B161" i="4" s="1"/>
  <c r="A161" i="4" a="1"/>
  <c r="A161" i="4" s="1"/>
  <c r="R160" i="4"/>
  <c r="L160" i="4"/>
  <c r="K160" i="4"/>
  <c r="J160" i="4"/>
  <c r="D160" i="4" a="1"/>
  <c r="D160" i="4" s="1"/>
  <c r="C160" i="4" a="1"/>
  <c r="C160" i="4" s="1"/>
  <c r="B160" i="4" a="1"/>
  <c r="B160" i="4" s="1"/>
  <c r="A160" i="4" a="1"/>
  <c r="A160" i="4" s="1"/>
  <c r="R159" i="4"/>
  <c r="L159" i="4"/>
  <c r="K159" i="4"/>
  <c r="J159" i="4"/>
  <c r="D159" i="4" a="1"/>
  <c r="D159" i="4" s="1"/>
  <c r="C159" i="4" a="1"/>
  <c r="C159" i="4" s="1"/>
  <c r="B159" i="4" a="1"/>
  <c r="B159" i="4" s="1"/>
  <c r="A159" i="4" a="1"/>
  <c r="A159" i="4" s="1"/>
  <c r="R158" i="4"/>
  <c r="L158" i="4"/>
  <c r="K158" i="4"/>
  <c r="J158" i="4"/>
  <c r="M158" i="4" s="1"/>
  <c r="I158" i="4" s="1"/>
  <c r="D158" i="4" a="1"/>
  <c r="D158" i="4" s="1"/>
  <c r="C158" i="4" a="1"/>
  <c r="C158" i="4" s="1"/>
  <c r="B158" i="4" a="1"/>
  <c r="B158" i="4" s="1"/>
  <c r="A158" i="4" a="1"/>
  <c r="A158" i="4" s="1"/>
  <c r="R157" i="4"/>
  <c r="L157" i="4"/>
  <c r="K157" i="4"/>
  <c r="J157" i="4"/>
  <c r="D157" i="4" a="1"/>
  <c r="D157" i="4" s="1"/>
  <c r="C157" i="4" a="1"/>
  <c r="C157" i="4" s="1"/>
  <c r="B157" i="4" a="1"/>
  <c r="B157" i="4" s="1"/>
  <c r="A157" i="4" a="1"/>
  <c r="A157" i="4" s="1"/>
  <c r="R156" i="4"/>
  <c r="L156" i="4"/>
  <c r="K156" i="4"/>
  <c r="J156" i="4"/>
  <c r="D156" i="4" a="1"/>
  <c r="D156" i="4" s="1"/>
  <c r="C156" i="4" a="1"/>
  <c r="C156" i="4" s="1"/>
  <c r="B156" i="4" a="1"/>
  <c r="B156" i="4" s="1"/>
  <c r="A156" i="4" a="1"/>
  <c r="A156" i="4" s="1"/>
  <c r="R155" i="4"/>
  <c r="L155" i="4"/>
  <c r="K155" i="4"/>
  <c r="J155" i="4"/>
  <c r="D155" i="4" a="1"/>
  <c r="D155" i="4" s="1"/>
  <c r="C155" i="4" a="1"/>
  <c r="C155" i="4" s="1"/>
  <c r="B155" i="4" a="1"/>
  <c r="B155" i="4" s="1"/>
  <c r="A155" i="4" a="1"/>
  <c r="A155" i="4" s="1"/>
  <c r="R154" i="4"/>
  <c r="L154" i="4"/>
  <c r="K154" i="4"/>
  <c r="J154" i="4"/>
  <c r="D154" i="4" a="1"/>
  <c r="D154" i="4" s="1"/>
  <c r="C154" i="4" a="1"/>
  <c r="C154" i="4" s="1"/>
  <c r="B154" i="4" a="1"/>
  <c r="B154" i="4" s="1"/>
  <c r="A154" i="4" a="1"/>
  <c r="A154" i="4"/>
  <c r="R153" i="4"/>
  <c r="L153" i="4"/>
  <c r="K153" i="4"/>
  <c r="J153" i="4"/>
  <c r="D153" i="4" a="1"/>
  <c r="D153" i="4"/>
  <c r="C153" i="4" a="1"/>
  <c r="C153" i="4"/>
  <c r="B153" i="4" a="1"/>
  <c r="B153" i="4" s="1"/>
  <c r="A153" i="4" a="1"/>
  <c r="A153" i="4"/>
  <c r="R152" i="4"/>
  <c r="L152" i="4"/>
  <c r="K152" i="4"/>
  <c r="J152" i="4"/>
  <c r="D152" i="4" a="1"/>
  <c r="D152" i="4" s="1"/>
  <c r="C152" i="4" a="1"/>
  <c r="C152" i="4"/>
  <c r="B152" i="4" a="1"/>
  <c r="B152" i="4"/>
  <c r="A152" i="4" a="1"/>
  <c r="A152" i="4" s="1"/>
  <c r="R151" i="4"/>
  <c r="L151" i="4"/>
  <c r="K151" i="4"/>
  <c r="J151" i="4"/>
  <c r="D151" i="4" a="1"/>
  <c r="D151" i="4" s="1"/>
  <c r="C151" i="4" a="1"/>
  <c r="C151" i="4" s="1"/>
  <c r="B151" i="4" a="1"/>
  <c r="B151" i="4" s="1"/>
  <c r="A151" i="4" a="1"/>
  <c r="A151" i="4" s="1"/>
  <c r="R150" i="4"/>
  <c r="L150" i="4"/>
  <c r="K150" i="4"/>
  <c r="J150" i="4"/>
  <c r="D150" i="4" a="1"/>
  <c r="D150" i="4" s="1"/>
  <c r="C150" i="4" a="1"/>
  <c r="C150" i="4" s="1"/>
  <c r="B150" i="4" a="1"/>
  <c r="B150" i="4" s="1"/>
  <c r="A150" i="4" a="1"/>
  <c r="A150" i="4" s="1"/>
  <c r="R149" i="4"/>
  <c r="L149" i="4"/>
  <c r="K149" i="4"/>
  <c r="J149" i="4"/>
  <c r="D149" i="4" a="1"/>
  <c r="D149" i="4" s="1"/>
  <c r="C149" i="4" a="1"/>
  <c r="C149" i="4" s="1"/>
  <c r="B149" i="4" a="1"/>
  <c r="B149" i="4" s="1"/>
  <c r="A149" i="4" a="1"/>
  <c r="A149" i="4" s="1"/>
  <c r="R148" i="4"/>
  <c r="L148" i="4"/>
  <c r="K148" i="4"/>
  <c r="J148" i="4"/>
  <c r="D148" i="4" a="1"/>
  <c r="D148" i="4" s="1"/>
  <c r="C148" i="4" a="1"/>
  <c r="C148" i="4" s="1"/>
  <c r="B148" i="4" a="1"/>
  <c r="B148" i="4" s="1"/>
  <c r="A148" i="4" a="1"/>
  <c r="A148" i="4" s="1"/>
  <c r="R147" i="4"/>
  <c r="L147" i="4"/>
  <c r="K147" i="4"/>
  <c r="J147" i="4"/>
  <c r="D147" i="4" a="1"/>
  <c r="D147" i="4" s="1"/>
  <c r="C147" i="4" a="1"/>
  <c r="C147" i="4" s="1"/>
  <c r="B147" i="4" a="1"/>
  <c r="B147" i="4"/>
  <c r="A147" i="4" a="1"/>
  <c r="A147" i="4" s="1"/>
  <c r="R146" i="4"/>
  <c r="L146" i="4"/>
  <c r="K146" i="4"/>
  <c r="J146" i="4"/>
  <c r="M146" i="4" s="1"/>
  <c r="I146" i="4" s="1"/>
  <c r="D146" i="4" a="1"/>
  <c r="D146" i="4" s="1"/>
  <c r="C146" i="4" a="1"/>
  <c r="C146" i="4" s="1"/>
  <c r="B146" i="4" a="1"/>
  <c r="B146" i="4" s="1"/>
  <c r="A146" i="4" a="1"/>
  <c r="A146" i="4" s="1"/>
  <c r="R145" i="4"/>
  <c r="L145" i="4"/>
  <c r="K145" i="4"/>
  <c r="J145" i="4"/>
  <c r="D145" i="4" a="1"/>
  <c r="D145" i="4" s="1"/>
  <c r="C145" i="4" a="1"/>
  <c r="C145" i="4" s="1"/>
  <c r="B145" i="4" a="1"/>
  <c r="B145" i="4" s="1"/>
  <c r="A145" i="4" a="1"/>
  <c r="A145" i="4" s="1"/>
  <c r="R144" i="4"/>
  <c r="L144" i="4"/>
  <c r="K144" i="4"/>
  <c r="J144" i="4"/>
  <c r="D144" i="4" a="1"/>
  <c r="D144" i="4" s="1"/>
  <c r="C144" i="4" a="1"/>
  <c r="C144" i="4" s="1"/>
  <c r="B144" i="4" a="1"/>
  <c r="B144" i="4" s="1"/>
  <c r="A144" i="4" a="1"/>
  <c r="A144" i="4" s="1"/>
  <c r="R143" i="4"/>
  <c r="L143" i="4"/>
  <c r="K143" i="4"/>
  <c r="J143" i="4"/>
  <c r="D143" i="4" a="1"/>
  <c r="D143" i="4" s="1"/>
  <c r="C143" i="4" a="1"/>
  <c r="C143" i="4" s="1"/>
  <c r="B143" i="4" a="1"/>
  <c r="B143" i="4" s="1"/>
  <c r="A143" i="4" a="1"/>
  <c r="A143" i="4" s="1"/>
  <c r="R142" i="4"/>
  <c r="L142" i="4"/>
  <c r="K142" i="4"/>
  <c r="J142" i="4"/>
  <c r="D142" i="4" a="1"/>
  <c r="D142" i="4" s="1"/>
  <c r="C142" i="4" a="1"/>
  <c r="C142" i="4"/>
  <c r="B142" i="4" a="1"/>
  <c r="B142" i="4"/>
  <c r="A142" i="4" a="1"/>
  <c r="A142" i="4" s="1"/>
  <c r="R141" i="4"/>
  <c r="L141" i="4"/>
  <c r="K141" i="4"/>
  <c r="J141" i="4"/>
  <c r="D141" i="4" a="1"/>
  <c r="D141" i="4" s="1"/>
  <c r="C141" i="4" a="1"/>
  <c r="C141" i="4"/>
  <c r="B141" i="4" a="1"/>
  <c r="B141" i="4" s="1"/>
  <c r="A141" i="4" a="1"/>
  <c r="A141" i="4" s="1"/>
  <c r="R140" i="4"/>
  <c r="L140" i="4"/>
  <c r="K140" i="4"/>
  <c r="J140" i="4"/>
  <c r="M140" i="4" s="1"/>
  <c r="I140" i="4" s="1"/>
  <c r="D140" i="4" a="1"/>
  <c r="D140" i="4" s="1"/>
  <c r="C140" i="4" a="1"/>
  <c r="C140" i="4" s="1"/>
  <c r="N140" i="4" s="1"/>
  <c r="B140" i="4" a="1"/>
  <c r="B140" i="4" s="1"/>
  <c r="A140" i="4" a="1"/>
  <c r="A140" i="4" s="1"/>
  <c r="R139" i="4"/>
  <c r="L139" i="4"/>
  <c r="K139" i="4"/>
  <c r="J139" i="4"/>
  <c r="D139" i="4" a="1"/>
  <c r="D139" i="4" s="1"/>
  <c r="C139" i="4" a="1"/>
  <c r="C139" i="4" s="1"/>
  <c r="N139" i="4" s="1"/>
  <c r="B139" i="4" a="1"/>
  <c r="B139" i="4" s="1"/>
  <c r="A139" i="4" a="1"/>
  <c r="A139" i="4" s="1"/>
  <c r="R138" i="4"/>
  <c r="L138" i="4"/>
  <c r="K138" i="4"/>
  <c r="M138" i="4" s="1"/>
  <c r="I138" i="4" s="1"/>
  <c r="J138" i="4"/>
  <c r="D138" i="4" a="1"/>
  <c r="D138" i="4" s="1"/>
  <c r="C138" i="4" a="1"/>
  <c r="C138" i="4" s="1"/>
  <c r="N138" i="4" s="1"/>
  <c r="B138" i="4" a="1"/>
  <c r="B138" i="4"/>
  <c r="A138" i="4" a="1"/>
  <c r="A138" i="4"/>
  <c r="R137" i="4"/>
  <c r="L137" i="4"/>
  <c r="K137" i="4"/>
  <c r="J137" i="4"/>
  <c r="D137" i="4" a="1"/>
  <c r="D137" i="4" s="1"/>
  <c r="C137" i="4" a="1"/>
  <c r="C137" i="4" s="1"/>
  <c r="B137" i="4" a="1"/>
  <c r="B137" i="4" s="1"/>
  <c r="A137" i="4" a="1"/>
  <c r="A137" i="4" s="1"/>
  <c r="R136" i="4"/>
  <c r="L136" i="4"/>
  <c r="K136" i="4"/>
  <c r="J136" i="4"/>
  <c r="D136" i="4" a="1"/>
  <c r="D136" i="4" s="1"/>
  <c r="C136" i="4" a="1"/>
  <c r="C136" i="4" s="1"/>
  <c r="B136" i="4" a="1"/>
  <c r="B136" i="4" s="1"/>
  <c r="A136" i="4" a="1"/>
  <c r="A136" i="4" s="1"/>
  <c r="R135" i="4"/>
  <c r="L135" i="4"/>
  <c r="K135" i="4"/>
  <c r="J135" i="4"/>
  <c r="D135" i="4" a="1"/>
  <c r="D135" i="4" s="1"/>
  <c r="C135" i="4" a="1"/>
  <c r="C135" i="4"/>
  <c r="B135" i="4" a="1"/>
  <c r="B135" i="4"/>
  <c r="A135" i="4" a="1"/>
  <c r="A135" i="4" s="1"/>
  <c r="R134" i="4"/>
  <c r="L134" i="4"/>
  <c r="K134" i="4"/>
  <c r="J134" i="4"/>
  <c r="D134" i="4" a="1"/>
  <c r="D134" i="4" s="1"/>
  <c r="C134" i="4" a="1"/>
  <c r="C134" i="4"/>
  <c r="N134" i="4" s="1"/>
  <c r="B134" i="4" a="1"/>
  <c r="B134" i="4"/>
  <c r="A134" i="4" a="1"/>
  <c r="A134" i="4" s="1"/>
  <c r="R133" i="4"/>
  <c r="L133" i="4"/>
  <c r="K133" i="4"/>
  <c r="M133" i="4" s="1"/>
  <c r="I133" i="4" s="1"/>
  <c r="J133" i="4"/>
  <c r="D133" i="4" a="1"/>
  <c r="D133" i="4" s="1"/>
  <c r="C133" i="4" a="1"/>
  <c r="C133" i="4"/>
  <c r="B133" i="4" a="1"/>
  <c r="B133" i="4" s="1"/>
  <c r="A133" i="4" a="1"/>
  <c r="A133" i="4"/>
  <c r="R132" i="4"/>
  <c r="N132" i="4"/>
  <c r="L132" i="4"/>
  <c r="K132" i="4"/>
  <c r="J132" i="4"/>
  <c r="D132" i="4" a="1"/>
  <c r="D132" i="4" s="1"/>
  <c r="C132" i="4" a="1"/>
  <c r="C132" i="4" s="1"/>
  <c r="B132" i="4" a="1"/>
  <c r="B132" i="4" s="1"/>
  <c r="A132" i="4" a="1"/>
  <c r="A132" i="4" s="1"/>
  <c r="R131" i="4"/>
  <c r="L131" i="4"/>
  <c r="K131" i="4"/>
  <c r="M131" i="4" s="1"/>
  <c r="I131" i="4" s="1"/>
  <c r="J131" i="4"/>
  <c r="D131" i="4" a="1"/>
  <c r="D131" i="4" s="1"/>
  <c r="C131" i="4" a="1"/>
  <c r="C131" i="4"/>
  <c r="B131" i="4" a="1"/>
  <c r="B131" i="4" s="1"/>
  <c r="A131" i="4" a="1"/>
  <c r="A131" i="4"/>
  <c r="R130" i="4"/>
  <c r="N130" i="4"/>
  <c r="L130" i="4"/>
  <c r="K130" i="4"/>
  <c r="J130" i="4"/>
  <c r="D130" i="4" a="1"/>
  <c r="D130" i="4" s="1"/>
  <c r="C130" i="4" a="1"/>
  <c r="C130" i="4" s="1"/>
  <c r="B130" i="4" a="1"/>
  <c r="B130" i="4" s="1"/>
  <c r="A130" i="4" a="1"/>
  <c r="A130" i="4" s="1"/>
  <c r="R129" i="4"/>
  <c r="L129" i="4"/>
  <c r="K129" i="4"/>
  <c r="M129" i="4" s="1"/>
  <c r="I129" i="4" s="1"/>
  <c r="J129" i="4"/>
  <c r="D129" i="4" a="1"/>
  <c r="D129" i="4" s="1"/>
  <c r="C129" i="4" a="1"/>
  <c r="C129" i="4" s="1"/>
  <c r="N129" i="4" s="1"/>
  <c r="B129" i="4" a="1"/>
  <c r="B129" i="4" s="1"/>
  <c r="A129" i="4" a="1"/>
  <c r="A129" i="4" s="1"/>
  <c r="R128" i="4"/>
  <c r="L128" i="4"/>
  <c r="K128" i="4"/>
  <c r="J128" i="4"/>
  <c r="D128" i="4" a="1"/>
  <c r="D128" i="4" s="1"/>
  <c r="C128" i="4" a="1"/>
  <c r="C128" i="4" s="1"/>
  <c r="N128" i="4" s="1"/>
  <c r="B128" i="4" a="1"/>
  <c r="B128" i="4" s="1"/>
  <c r="A128" i="4" a="1"/>
  <c r="A128" i="4" s="1"/>
  <c r="R127" i="4"/>
  <c r="L127" i="4"/>
  <c r="K127" i="4"/>
  <c r="J127" i="4"/>
  <c r="D127" i="4" a="1"/>
  <c r="D127" i="4" s="1"/>
  <c r="C127" i="4" a="1"/>
  <c r="C127" i="4" s="1"/>
  <c r="N127" i="4" s="1"/>
  <c r="B127" i="4" a="1"/>
  <c r="B127" i="4" s="1"/>
  <c r="A127" i="4" a="1"/>
  <c r="A127" i="4" s="1"/>
  <c r="R126" i="4"/>
  <c r="L126" i="4"/>
  <c r="K126" i="4"/>
  <c r="J126" i="4"/>
  <c r="D126" i="4" a="1"/>
  <c r="D126" i="4" s="1"/>
  <c r="C126" i="4" a="1"/>
  <c r="C126" i="4" s="1"/>
  <c r="N126" i="4" s="1"/>
  <c r="B126" i="4" a="1"/>
  <c r="B126" i="4" s="1"/>
  <c r="A126" i="4" a="1"/>
  <c r="A126" i="4" s="1"/>
  <c r="R125" i="4"/>
  <c r="L125" i="4"/>
  <c r="K125" i="4"/>
  <c r="J125" i="4"/>
  <c r="D125" i="4" a="1"/>
  <c r="D125" i="4" s="1"/>
  <c r="C125" i="4" a="1"/>
  <c r="C125" i="4" s="1"/>
  <c r="B125" i="4" a="1"/>
  <c r="B125" i="4" s="1"/>
  <c r="A125" i="4" a="1"/>
  <c r="A125" i="4" s="1"/>
  <c r="R124" i="4"/>
  <c r="L124" i="4"/>
  <c r="K124" i="4"/>
  <c r="J124" i="4"/>
  <c r="D124" i="4" a="1"/>
  <c r="D124" i="4" s="1"/>
  <c r="C124" i="4" a="1"/>
  <c r="C124" i="4" s="1"/>
  <c r="N124" i="4" s="1"/>
  <c r="B124" i="4" a="1"/>
  <c r="B124" i="4" s="1"/>
  <c r="A124" i="4" a="1"/>
  <c r="A124" i="4" s="1"/>
  <c r="R123" i="4"/>
  <c r="L123" i="4"/>
  <c r="K123" i="4"/>
  <c r="M123" i="4" s="1"/>
  <c r="I123" i="4" s="1"/>
  <c r="J123" i="4"/>
  <c r="D123" i="4" a="1"/>
  <c r="D123" i="4" s="1"/>
  <c r="N123" i="4" s="1"/>
  <c r="C123" i="4" a="1"/>
  <c r="C123" i="4"/>
  <c r="B123" i="4" a="1"/>
  <c r="B123" i="4"/>
  <c r="A123" i="4" a="1"/>
  <c r="A123" i="4"/>
  <c r="R122" i="4"/>
  <c r="N122" i="4"/>
  <c r="L122" i="4"/>
  <c r="K122" i="4"/>
  <c r="J122" i="4"/>
  <c r="M122" i="4" s="1"/>
  <c r="I122" i="4" s="1"/>
  <c r="D122" i="4" a="1"/>
  <c r="D122" i="4" s="1"/>
  <c r="C122" i="4" a="1"/>
  <c r="C122" i="4" s="1"/>
  <c r="B122" i="4" a="1"/>
  <c r="B122" i="4" s="1"/>
  <c r="A122" i="4" a="1"/>
  <c r="A122" i="4" s="1"/>
  <c r="R121" i="4"/>
  <c r="N121" i="4"/>
  <c r="L121" i="4"/>
  <c r="K121" i="4"/>
  <c r="M121" i="4" s="1"/>
  <c r="I121" i="4" s="1"/>
  <c r="J121" i="4"/>
  <c r="D121" i="4" a="1"/>
  <c r="D121" i="4" s="1"/>
  <c r="C121" i="4" a="1"/>
  <c r="C121" i="4" s="1"/>
  <c r="B121" i="4" a="1"/>
  <c r="B121" i="4"/>
  <c r="A121" i="4" a="1"/>
  <c r="A121" i="4" s="1"/>
  <c r="R120" i="4"/>
  <c r="L120" i="4"/>
  <c r="K120" i="4"/>
  <c r="J120" i="4"/>
  <c r="D120" i="4" a="1"/>
  <c r="D120" i="4" s="1"/>
  <c r="C120" i="4" a="1"/>
  <c r="C120" i="4" s="1"/>
  <c r="N120" i="4" s="1"/>
  <c r="B120" i="4" a="1"/>
  <c r="B120" i="4" s="1"/>
  <c r="A120" i="4" a="1"/>
  <c r="A120" i="4" s="1"/>
  <c r="R119" i="4"/>
  <c r="L119" i="4"/>
  <c r="K119" i="4"/>
  <c r="J119" i="4"/>
  <c r="D119" i="4" a="1"/>
  <c r="D119" i="4" s="1"/>
  <c r="C119" i="4" a="1"/>
  <c r="C119" i="4" s="1"/>
  <c r="N119" i="4" s="1"/>
  <c r="B119" i="4" a="1"/>
  <c r="B119" i="4" s="1"/>
  <c r="A119" i="4" a="1"/>
  <c r="A119" i="4" s="1"/>
  <c r="R118" i="4"/>
  <c r="L118" i="4"/>
  <c r="K118" i="4"/>
  <c r="J118" i="4"/>
  <c r="D118" i="4" a="1"/>
  <c r="D118" i="4" s="1"/>
  <c r="C118" i="4" a="1"/>
  <c r="C118" i="4" s="1"/>
  <c r="B118" i="4" a="1"/>
  <c r="B118" i="4" s="1"/>
  <c r="A118" i="4" a="1"/>
  <c r="A118" i="4"/>
  <c r="R117" i="4"/>
  <c r="M117" i="4"/>
  <c r="I117" i="4" s="1"/>
  <c r="L117" i="4"/>
  <c r="K117" i="4"/>
  <c r="J117" i="4"/>
  <c r="D117" i="4" a="1"/>
  <c r="D117" i="4"/>
  <c r="C117" i="4" a="1"/>
  <c r="C117" i="4" s="1"/>
  <c r="B117" i="4" a="1"/>
  <c r="B117" i="4" s="1"/>
  <c r="A117" i="4" a="1"/>
  <c r="A117" i="4" s="1"/>
  <c r="R116" i="4"/>
  <c r="L116" i="4"/>
  <c r="K116" i="4"/>
  <c r="J116" i="4"/>
  <c r="D116" i="4" a="1"/>
  <c r="D116" i="4" s="1"/>
  <c r="C116" i="4" a="1"/>
  <c r="C116" i="4" s="1"/>
  <c r="B116" i="4" a="1"/>
  <c r="B116" i="4" s="1"/>
  <c r="A116" i="4" a="1"/>
  <c r="A116" i="4" s="1"/>
  <c r="R115" i="4"/>
  <c r="L115" i="4"/>
  <c r="K115" i="4"/>
  <c r="J115" i="4"/>
  <c r="D115" i="4" a="1"/>
  <c r="D115" i="4" s="1"/>
  <c r="C115" i="4" a="1"/>
  <c r="C115" i="4" s="1"/>
  <c r="B115" i="4" a="1"/>
  <c r="B115" i="4" s="1"/>
  <c r="A115" i="4" a="1"/>
  <c r="A115" i="4" s="1"/>
  <c r="R114" i="4"/>
  <c r="L114" i="4"/>
  <c r="K114" i="4"/>
  <c r="J114" i="4"/>
  <c r="M114" i="4" s="1"/>
  <c r="I114" i="4" s="1"/>
  <c r="D114" i="4" a="1"/>
  <c r="D114" i="4" s="1"/>
  <c r="C114" i="4" a="1"/>
  <c r="C114" i="4" s="1"/>
  <c r="B114" i="4" a="1"/>
  <c r="B114" i="4" s="1"/>
  <c r="A114" i="4" a="1"/>
  <c r="A114" i="4" s="1"/>
  <c r="R113" i="4"/>
  <c r="L113" i="4"/>
  <c r="K113" i="4"/>
  <c r="M113" i="4" s="1"/>
  <c r="I113" i="4" s="1"/>
  <c r="J113" i="4"/>
  <c r="D113" i="4" a="1"/>
  <c r="D113" i="4" s="1"/>
  <c r="C113" i="4" a="1"/>
  <c r="C113" i="4" s="1"/>
  <c r="N113" i="4" s="1"/>
  <c r="B113" i="4" a="1"/>
  <c r="B113" i="4" s="1"/>
  <c r="A113" i="4" a="1"/>
  <c r="A113" i="4" s="1"/>
  <c r="R112" i="4"/>
  <c r="L112" i="4"/>
  <c r="K112" i="4"/>
  <c r="J112" i="4"/>
  <c r="D112" i="4" a="1"/>
  <c r="D112" i="4" s="1"/>
  <c r="N112" i="4" s="1"/>
  <c r="C112" i="4" a="1"/>
  <c r="C112" i="4" s="1"/>
  <c r="B112" i="4" a="1"/>
  <c r="B112" i="4" s="1"/>
  <c r="A112" i="4" a="1"/>
  <c r="A112" i="4" s="1"/>
  <c r="R111" i="4"/>
  <c r="L111" i="4"/>
  <c r="K111" i="4"/>
  <c r="J111" i="4"/>
  <c r="D111" i="4" a="1"/>
  <c r="D111" i="4" s="1"/>
  <c r="N111" i="4" s="1"/>
  <c r="C111" i="4" a="1"/>
  <c r="C111" i="4"/>
  <c r="B111" i="4" a="1"/>
  <c r="B111" i="4" s="1"/>
  <c r="A111" i="4" a="1"/>
  <c r="A111" i="4" s="1"/>
  <c r="R110" i="4"/>
  <c r="L110" i="4"/>
  <c r="K110" i="4"/>
  <c r="J110" i="4"/>
  <c r="D110" i="4" a="1"/>
  <c r="D110" i="4" s="1"/>
  <c r="C110" i="4" a="1"/>
  <c r="C110" i="4" s="1"/>
  <c r="N110" i="4" s="1"/>
  <c r="B110" i="4" a="1"/>
  <c r="B110" i="4" s="1"/>
  <c r="A110" i="4" a="1"/>
  <c r="A110" i="4" s="1"/>
  <c r="R109" i="4"/>
  <c r="L109" i="4"/>
  <c r="K109" i="4"/>
  <c r="M109" i="4" s="1"/>
  <c r="I109" i="4" s="1"/>
  <c r="J109" i="4"/>
  <c r="D109" i="4" a="1"/>
  <c r="D109" i="4" s="1"/>
  <c r="C109" i="4" a="1"/>
  <c r="C109" i="4" s="1"/>
  <c r="N109" i="4" s="1"/>
  <c r="B109" i="4" a="1"/>
  <c r="B109" i="4" s="1"/>
  <c r="A109" i="4" a="1"/>
  <c r="A109" i="4" s="1"/>
  <c r="R108" i="4"/>
  <c r="L108" i="4"/>
  <c r="K108" i="4"/>
  <c r="J108" i="4"/>
  <c r="D108" i="4" a="1"/>
  <c r="D108" i="4"/>
  <c r="C108" i="4" a="1"/>
  <c r="C108" i="4"/>
  <c r="N108" i="4" s="1"/>
  <c r="B108" i="4" a="1"/>
  <c r="B108" i="4" s="1"/>
  <c r="A108" i="4" a="1"/>
  <c r="A108" i="4" s="1"/>
  <c r="R107" i="4"/>
  <c r="L107" i="4"/>
  <c r="K107" i="4"/>
  <c r="J107" i="4"/>
  <c r="D107" i="4" a="1"/>
  <c r="D107" i="4"/>
  <c r="C107" i="4" a="1"/>
  <c r="C107" i="4" s="1"/>
  <c r="N107" i="4" s="1"/>
  <c r="B107" i="4" a="1"/>
  <c r="B107" i="4" s="1"/>
  <c r="A107" i="4" a="1"/>
  <c r="A107" i="4" s="1"/>
  <c r="R106" i="4"/>
  <c r="L106" i="4"/>
  <c r="K106" i="4"/>
  <c r="J106" i="4"/>
  <c r="M106" i="4" s="1"/>
  <c r="I106" i="4" s="1"/>
  <c r="D106" i="4" a="1"/>
  <c r="D106" i="4" s="1"/>
  <c r="C106" i="4" a="1"/>
  <c r="C106" i="4" s="1"/>
  <c r="B106" i="4" a="1"/>
  <c r="B106" i="4" s="1"/>
  <c r="A106" i="4" a="1"/>
  <c r="A106" i="4" s="1"/>
  <c r="R105" i="4"/>
  <c r="L105" i="4"/>
  <c r="K105" i="4"/>
  <c r="M105" i="4" s="1"/>
  <c r="I105" i="4" s="1"/>
  <c r="J105" i="4"/>
  <c r="D105" i="4" a="1"/>
  <c r="D105" i="4" s="1"/>
  <c r="C105" i="4" a="1"/>
  <c r="C105" i="4" s="1"/>
  <c r="B105" i="4" a="1"/>
  <c r="B105" i="4" s="1"/>
  <c r="A105" i="4" a="1"/>
  <c r="A105" i="4" s="1"/>
  <c r="R104" i="4"/>
  <c r="L104" i="4"/>
  <c r="K104" i="4"/>
  <c r="J104" i="4"/>
  <c r="D104" i="4" a="1"/>
  <c r="D104" i="4" s="1"/>
  <c r="C104" i="4" a="1"/>
  <c r="C104" i="4"/>
  <c r="B104" i="4" a="1"/>
  <c r="B104" i="4" s="1"/>
  <c r="A104" i="4" a="1"/>
  <c r="A104" i="4" s="1"/>
  <c r="R103" i="4"/>
  <c r="L103" i="4"/>
  <c r="K103" i="4"/>
  <c r="J103" i="4"/>
  <c r="M103" i="4" s="1"/>
  <c r="I103" i="4" s="1"/>
  <c r="D103" i="4" a="1"/>
  <c r="D103" i="4" s="1"/>
  <c r="C103" i="4" a="1"/>
  <c r="C103" i="4" s="1"/>
  <c r="N103" i="4" s="1"/>
  <c r="B103" i="4" a="1"/>
  <c r="B103" i="4" s="1"/>
  <c r="A103" i="4" a="1"/>
  <c r="A103" i="4" s="1"/>
  <c r="R102" i="4"/>
  <c r="L102" i="4"/>
  <c r="M102" i="4" s="1"/>
  <c r="I102" i="4" s="1"/>
  <c r="K102" i="4"/>
  <c r="J102" i="4"/>
  <c r="D102" i="4" a="1"/>
  <c r="D102" i="4" s="1"/>
  <c r="C102" i="4" a="1"/>
  <c r="C102" i="4" s="1"/>
  <c r="N102" i="4" s="1"/>
  <c r="B102" i="4" a="1"/>
  <c r="B102" i="4"/>
  <c r="A102" i="4" a="1"/>
  <c r="A102" i="4" s="1"/>
  <c r="R101" i="4"/>
  <c r="L101" i="4"/>
  <c r="K101" i="4"/>
  <c r="J101" i="4"/>
  <c r="D101" i="4" a="1"/>
  <c r="D101" i="4" s="1"/>
  <c r="C101" i="4" a="1"/>
  <c r="C101" i="4"/>
  <c r="B101" i="4" a="1"/>
  <c r="B101" i="4" s="1"/>
  <c r="A101" i="4" a="1"/>
  <c r="A101" i="4" s="1"/>
  <c r="R100" i="4"/>
  <c r="L100" i="4"/>
  <c r="K100" i="4"/>
  <c r="J100" i="4"/>
  <c r="D100" i="4" a="1"/>
  <c r="D100" i="4"/>
  <c r="C100" i="4" a="1"/>
  <c r="C100" i="4"/>
  <c r="N100" i="4" s="1"/>
  <c r="B100" i="4" a="1"/>
  <c r="B100" i="4" s="1"/>
  <c r="A100" i="4" a="1"/>
  <c r="A100" i="4" s="1"/>
  <c r="R99" i="4"/>
  <c r="M99" i="4"/>
  <c r="L99" i="4"/>
  <c r="K99" i="4"/>
  <c r="J99" i="4"/>
  <c r="I99" i="4"/>
  <c r="D99" i="4" a="1"/>
  <c r="D99" i="4" s="1"/>
  <c r="C99" i="4" a="1"/>
  <c r="C99" i="4"/>
  <c r="B99" i="4" a="1"/>
  <c r="B99" i="4"/>
  <c r="A99" i="4" a="1"/>
  <c r="A99" i="4"/>
  <c r="R98" i="4"/>
  <c r="L98" i="4"/>
  <c r="K98" i="4"/>
  <c r="J98" i="4"/>
  <c r="D98" i="4" a="1"/>
  <c r="D98" i="4" s="1"/>
  <c r="C98" i="4" a="1"/>
  <c r="C98" i="4" s="1"/>
  <c r="N98" i="4" s="1"/>
  <c r="B98" i="4" a="1"/>
  <c r="B98" i="4"/>
  <c r="A98" i="4" a="1"/>
  <c r="A98" i="4" s="1"/>
  <c r="R97" i="4"/>
  <c r="L97" i="4"/>
  <c r="M97" i="4" s="1"/>
  <c r="I97" i="4" s="1"/>
  <c r="K97" i="4"/>
  <c r="J97" i="4"/>
  <c r="D97" i="4" a="1"/>
  <c r="D97" i="4" s="1"/>
  <c r="C97" i="4" a="1"/>
  <c r="C97" i="4" s="1"/>
  <c r="N97" i="4" s="1"/>
  <c r="B97" i="4" a="1"/>
  <c r="B97" i="4" s="1"/>
  <c r="A97" i="4" a="1"/>
  <c r="A97" i="4" s="1"/>
  <c r="R96" i="4"/>
  <c r="L96" i="4"/>
  <c r="K96" i="4"/>
  <c r="J96" i="4"/>
  <c r="D96" i="4" a="1"/>
  <c r="D96" i="4" s="1"/>
  <c r="C96" i="4" a="1"/>
  <c r="C96" i="4" s="1"/>
  <c r="N96" i="4" s="1"/>
  <c r="B96" i="4" a="1"/>
  <c r="B96" i="4" s="1"/>
  <c r="A96" i="4" a="1"/>
  <c r="A96" i="4" s="1"/>
  <c r="R95" i="4"/>
  <c r="N95" i="4"/>
  <c r="M95" i="4"/>
  <c r="I95" i="4" s="1"/>
  <c r="L95" i="4"/>
  <c r="K95" i="4"/>
  <c r="J95" i="4"/>
  <c r="D95" i="4" a="1"/>
  <c r="D95" i="4" s="1"/>
  <c r="C95" i="4" a="1"/>
  <c r="C95" i="4"/>
  <c r="B95" i="4" a="1"/>
  <c r="B95" i="4"/>
  <c r="A95" i="4" a="1"/>
  <c r="A95" i="4" s="1"/>
  <c r="R94" i="4"/>
  <c r="L94" i="4"/>
  <c r="K94" i="4"/>
  <c r="J94" i="4"/>
  <c r="D94" i="4" a="1"/>
  <c r="D94" i="4" s="1"/>
  <c r="C94" i="4" a="1"/>
  <c r="C94" i="4" s="1"/>
  <c r="N94" i="4" s="1"/>
  <c r="B94" i="4" a="1"/>
  <c r="B94" i="4" s="1"/>
  <c r="A94" i="4" a="1"/>
  <c r="A94" i="4" s="1"/>
  <c r="R93" i="4"/>
  <c r="L93" i="4"/>
  <c r="K93" i="4"/>
  <c r="J93" i="4"/>
  <c r="M93" i="4" s="1"/>
  <c r="I93" i="4" s="1"/>
  <c r="D93" i="4" a="1"/>
  <c r="D93" i="4" s="1"/>
  <c r="C93" i="4" a="1"/>
  <c r="C93" i="4" s="1"/>
  <c r="B93" i="4" a="1"/>
  <c r="B93" i="4" s="1"/>
  <c r="A93" i="4" a="1"/>
  <c r="A93" i="4"/>
  <c r="R92" i="4"/>
  <c r="N92" i="4"/>
  <c r="L92" i="4"/>
  <c r="K92" i="4"/>
  <c r="J92" i="4"/>
  <c r="D92" i="4" a="1"/>
  <c r="D92" i="4" s="1"/>
  <c r="C92" i="4" a="1"/>
  <c r="C92" i="4"/>
  <c r="B92" i="4" a="1"/>
  <c r="B92" i="4" s="1"/>
  <c r="A92" i="4" a="1"/>
  <c r="A92" i="4" s="1"/>
  <c r="R91" i="4"/>
  <c r="M91" i="4"/>
  <c r="I91" i="4" s="1"/>
  <c r="L91" i="4"/>
  <c r="K91" i="4"/>
  <c r="J91" i="4"/>
  <c r="D91" i="4" a="1"/>
  <c r="D91" i="4"/>
  <c r="C91" i="4" a="1"/>
  <c r="C91" i="4" s="1"/>
  <c r="N91" i="4" s="1"/>
  <c r="B91" i="4" a="1"/>
  <c r="B91" i="4" s="1"/>
  <c r="A91" i="4" a="1"/>
  <c r="A91" i="4"/>
  <c r="R90" i="4"/>
  <c r="L90" i="4"/>
  <c r="K90" i="4"/>
  <c r="J90" i="4"/>
  <c r="D90" i="4" a="1"/>
  <c r="D90" i="4" s="1"/>
  <c r="C90" i="4" a="1"/>
  <c r="C90" i="4" s="1"/>
  <c r="B90" i="4" a="1"/>
  <c r="B90" i="4" s="1"/>
  <c r="A90" i="4" a="1"/>
  <c r="A90" i="4" s="1"/>
  <c r="R89" i="4"/>
  <c r="L89" i="4"/>
  <c r="K89" i="4"/>
  <c r="J89" i="4"/>
  <c r="D89" i="4" a="1"/>
  <c r="D89" i="4"/>
  <c r="C89" i="4" a="1"/>
  <c r="C89" i="4" s="1"/>
  <c r="N89" i="4" s="1"/>
  <c r="B89" i="4" a="1"/>
  <c r="B89" i="4" s="1"/>
  <c r="A89" i="4" a="1"/>
  <c r="A89" i="4" s="1"/>
  <c r="R88" i="4"/>
  <c r="L88" i="4"/>
  <c r="K88" i="4"/>
  <c r="J88" i="4"/>
  <c r="D88" i="4" a="1"/>
  <c r="D88" i="4"/>
  <c r="C88" i="4" a="1"/>
  <c r="C88" i="4" s="1"/>
  <c r="N88" i="4" s="1"/>
  <c r="B88" i="4" a="1"/>
  <c r="B88" i="4" s="1"/>
  <c r="A88" i="4" a="1"/>
  <c r="A88" i="4" s="1"/>
  <c r="R87" i="4"/>
  <c r="L87" i="4"/>
  <c r="K87" i="4"/>
  <c r="J87" i="4"/>
  <c r="M87" i="4" s="1"/>
  <c r="I87" i="4" s="1"/>
  <c r="D87" i="4" a="1"/>
  <c r="D87" i="4"/>
  <c r="C87" i="4" a="1"/>
  <c r="C87" i="4" s="1"/>
  <c r="N87" i="4" s="1"/>
  <c r="B87" i="4" a="1"/>
  <c r="B87" i="4" s="1"/>
  <c r="A87" i="4" a="1"/>
  <c r="A87" i="4" s="1"/>
  <c r="R86" i="4"/>
  <c r="L86" i="4"/>
  <c r="K86" i="4"/>
  <c r="J86" i="4"/>
  <c r="M86" i="4" s="1"/>
  <c r="I86" i="4" s="1"/>
  <c r="D86" i="4" a="1"/>
  <c r="D86" i="4" s="1"/>
  <c r="C86" i="4" a="1"/>
  <c r="C86" i="4" s="1"/>
  <c r="B86" i="4" a="1"/>
  <c r="B86" i="4" s="1"/>
  <c r="A86" i="4" a="1"/>
  <c r="A86" i="4" s="1"/>
  <c r="R85" i="4"/>
  <c r="L85" i="4"/>
  <c r="K85" i="4"/>
  <c r="J85" i="4"/>
  <c r="D85" i="4" a="1"/>
  <c r="D85" i="4" s="1"/>
  <c r="C85" i="4" a="1"/>
  <c r="C85" i="4" s="1"/>
  <c r="B85" i="4" a="1"/>
  <c r="B85" i="4" s="1"/>
  <c r="A85" i="4" a="1"/>
  <c r="A85" i="4" s="1"/>
  <c r="R84" i="4"/>
  <c r="L84" i="4"/>
  <c r="K84" i="4"/>
  <c r="J84" i="4"/>
  <c r="D84" i="4" a="1"/>
  <c r="D84" i="4" s="1"/>
  <c r="C84" i="4" a="1"/>
  <c r="C84" i="4" s="1"/>
  <c r="N84" i="4" s="1"/>
  <c r="B84" i="4" a="1"/>
  <c r="B84" i="4" s="1"/>
  <c r="A84" i="4" a="1"/>
  <c r="A84" i="4" s="1"/>
  <c r="R83" i="4"/>
  <c r="M83" i="4"/>
  <c r="I83" i="4" s="1"/>
  <c r="L83" i="4"/>
  <c r="K83" i="4"/>
  <c r="J83" i="4"/>
  <c r="D83" i="4" a="1"/>
  <c r="D83" i="4" s="1"/>
  <c r="C83" i="4" a="1"/>
  <c r="C83" i="4"/>
  <c r="N83" i="4" s="1"/>
  <c r="B83" i="4" a="1"/>
  <c r="B83" i="4"/>
  <c r="A83" i="4" a="1"/>
  <c r="A83" i="4" s="1"/>
  <c r="R82" i="4"/>
  <c r="L82" i="4"/>
  <c r="K82" i="4"/>
  <c r="J82" i="4"/>
  <c r="M82" i="4" s="1"/>
  <c r="I82" i="4" s="1"/>
  <c r="D82" i="4" a="1"/>
  <c r="D82" i="4" s="1"/>
  <c r="C82" i="4" a="1"/>
  <c r="C82" i="4" s="1"/>
  <c r="N82" i="4" s="1"/>
  <c r="B82" i="4" a="1"/>
  <c r="B82" i="4"/>
  <c r="A82" i="4" a="1"/>
  <c r="A82" i="4" s="1"/>
  <c r="R81" i="4"/>
  <c r="L81" i="4"/>
  <c r="K81" i="4"/>
  <c r="J81" i="4"/>
  <c r="M81" i="4" s="1"/>
  <c r="I81" i="4" s="1"/>
  <c r="D81" i="4" a="1"/>
  <c r="D81" i="4"/>
  <c r="C81" i="4" a="1"/>
  <c r="C81" i="4"/>
  <c r="B81" i="4" a="1"/>
  <c r="B81" i="4"/>
  <c r="A81" i="4" a="1"/>
  <c r="A81" i="4" s="1"/>
  <c r="R80" i="4"/>
  <c r="L80" i="4"/>
  <c r="K80" i="4"/>
  <c r="J80" i="4"/>
  <c r="M80" i="4" s="1"/>
  <c r="I80" i="4" s="1"/>
  <c r="D80" i="4" a="1"/>
  <c r="D80" i="4" s="1"/>
  <c r="C80" i="4" a="1"/>
  <c r="C80" i="4" s="1"/>
  <c r="N80" i="4" s="1"/>
  <c r="B80" i="4" a="1"/>
  <c r="B80" i="4" s="1"/>
  <c r="A80" i="4" a="1"/>
  <c r="A80" i="4"/>
  <c r="R79" i="4"/>
  <c r="L79" i="4"/>
  <c r="K79" i="4"/>
  <c r="J79" i="4"/>
  <c r="M79" i="4" s="1"/>
  <c r="I79" i="4" s="1"/>
  <c r="D79" i="4" a="1"/>
  <c r="D79" i="4" s="1"/>
  <c r="C79" i="4" a="1"/>
  <c r="C79" i="4" s="1"/>
  <c r="B79" i="4" a="1"/>
  <c r="B79" i="4" s="1"/>
  <c r="A79" i="4" a="1"/>
  <c r="A79" i="4"/>
  <c r="R78" i="4"/>
  <c r="L78" i="4"/>
  <c r="K78" i="4"/>
  <c r="J78" i="4"/>
  <c r="D78" i="4" a="1"/>
  <c r="D78" i="4" s="1"/>
  <c r="C78" i="4" a="1"/>
  <c r="C78" i="4" s="1"/>
  <c r="B78" i="4" a="1"/>
  <c r="B78" i="4" s="1"/>
  <c r="A78" i="4" a="1"/>
  <c r="A78" i="4" s="1"/>
  <c r="R77" i="4"/>
  <c r="L77" i="4"/>
  <c r="K77" i="4"/>
  <c r="M77" i="4" s="1"/>
  <c r="I77" i="4" s="1"/>
  <c r="J77" i="4"/>
  <c r="D77" i="4" a="1"/>
  <c r="D77" i="4"/>
  <c r="C77" i="4" a="1"/>
  <c r="C77" i="4" s="1"/>
  <c r="B77" i="4" a="1"/>
  <c r="B77" i="4" s="1"/>
  <c r="A77" i="4" a="1"/>
  <c r="A77" i="4"/>
  <c r="R76" i="4"/>
  <c r="L76" i="4"/>
  <c r="K76" i="4"/>
  <c r="J76" i="4"/>
  <c r="M76" i="4" s="1"/>
  <c r="I76" i="4"/>
  <c r="D76" i="4" a="1"/>
  <c r="D76" i="4" s="1"/>
  <c r="C76" i="4" a="1"/>
  <c r="C76" i="4" s="1"/>
  <c r="B76" i="4" a="1"/>
  <c r="B76" i="4" s="1"/>
  <c r="A76" i="4" a="1"/>
  <c r="A76" i="4" s="1"/>
  <c r="R75" i="4"/>
  <c r="L75" i="4"/>
  <c r="K75" i="4"/>
  <c r="M75" i="4" s="1"/>
  <c r="I75" i="4" s="1"/>
  <c r="J75" i="4"/>
  <c r="D75" i="4" a="1"/>
  <c r="D75" i="4" s="1"/>
  <c r="N75" i="4" s="1"/>
  <c r="C75" i="4" a="1"/>
  <c r="C75" i="4"/>
  <c r="B75" i="4" a="1"/>
  <c r="B75" i="4"/>
  <c r="A75" i="4" a="1"/>
  <c r="A75" i="4" s="1"/>
  <c r="R74" i="4"/>
  <c r="L74" i="4"/>
  <c r="K74" i="4"/>
  <c r="J74" i="4"/>
  <c r="D74" i="4" a="1"/>
  <c r="D74" i="4"/>
  <c r="C74" i="4" a="1"/>
  <c r="C74" i="4" s="1"/>
  <c r="N74" i="4" s="1"/>
  <c r="B74" i="4" a="1"/>
  <c r="B74" i="4" s="1"/>
  <c r="A74" i="4" a="1"/>
  <c r="A74" i="4" s="1"/>
  <c r="R73" i="4"/>
  <c r="L73" i="4"/>
  <c r="K73" i="4"/>
  <c r="J73" i="4"/>
  <c r="D73" i="4" a="1"/>
  <c r="D73" i="4" s="1"/>
  <c r="C73" i="4" a="1"/>
  <c r="C73" i="4"/>
  <c r="B73" i="4" a="1"/>
  <c r="B73" i="4"/>
  <c r="A73" i="4" a="1"/>
  <c r="A73" i="4" s="1"/>
  <c r="R72" i="4"/>
  <c r="L72" i="4"/>
  <c r="K72" i="4"/>
  <c r="J72" i="4"/>
  <c r="D72" i="4" a="1"/>
  <c r="D72" i="4"/>
  <c r="C72" i="4" a="1"/>
  <c r="C72" i="4" s="1"/>
  <c r="N72" i="4" s="1"/>
  <c r="B72" i="4" a="1"/>
  <c r="B72" i="4" s="1"/>
  <c r="A72" i="4" a="1"/>
  <c r="A72" i="4" s="1"/>
  <c r="R71" i="4"/>
  <c r="L71" i="4"/>
  <c r="K71" i="4"/>
  <c r="J71" i="4"/>
  <c r="M71" i="4" s="1"/>
  <c r="I71" i="4" s="1"/>
  <c r="D71" i="4" a="1"/>
  <c r="D71" i="4" s="1"/>
  <c r="C71" i="4" a="1"/>
  <c r="C71" i="4" s="1"/>
  <c r="B71" i="4" a="1"/>
  <c r="B71" i="4"/>
  <c r="A71" i="4" a="1"/>
  <c r="A71" i="4"/>
  <c r="R70" i="4"/>
  <c r="M70" i="4"/>
  <c r="I70" i="4" s="1"/>
  <c r="L70" i="4"/>
  <c r="K70" i="4"/>
  <c r="J70" i="4"/>
  <c r="D70" i="4" a="1"/>
  <c r="D70" i="4" s="1"/>
  <c r="C70" i="4" a="1"/>
  <c r="C70" i="4"/>
  <c r="N70" i="4" s="1"/>
  <c r="B70" i="4" a="1"/>
  <c r="B70" i="4" s="1"/>
  <c r="A70" i="4" a="1"/>
  <c r="A70" i="4" s="1"/>
  <c r="R69" i="4"/>
  <c r="L69" i="4"/>
  <c r="K69" i="4"/>
  <c r="J69" i="4"/>
  <c r="M69" i="4" s="1"/>
  <c r="I69" i="4"/>
  <c r="D69" i="4" a="1"/>
  <c r="D69" i="4" s="1"/>
  <c r="C69" i="4" a="1"/>
  <c r="C69" i="4" s="1"/>
  <c r="N69" i="4" s="1"/>
  <c r="B69" i="4" a="1"/>
  <c r="B69" i="4"/>
  <c r="A69" i="4" a="1"/>
  <c r="A69" i="4"/>
  <c r="R68" i="4"/>
  <c r="L68" i="4"/>
  <c r="K68" i="4"/>
  <c r="J68" i="4"/>
  <c r="D68" i="4" a="1"/>
  <c r="D68" i="4" s="1"/>
  <c r="C68" i="4" a="1"/>
  <c r="C68" i="4" s="1"/>
  <c r="N68" i="4" s="1"/>
  <c r="B68" i="4" a="1"/>
  <c r="B68" i="4" s="1"/>
  <c r="A68" i="4" a="1"/>
  <c r="A68" i="4" s="1"/>
  <c r="R67" i="4"/>
  <c r="L67" i="4"/>
  <c r="K67" i="4"/>
  <c r="J67" i="4"/>
  <c r="M67" i="4" s="1"/>
  <c r="I67" i="4" s="1"/>
  <c r="D67" i="4" a="1"/>
  <c r="D67" i="4" s="1"/>
  <c r="C67" i="4" a="1"/>
  <c r="C67" i="4" s="1"/>
  <c r="B67" i="4" a="1"/>
  <c r="B67" i="4" s="1"/>
  <c r="A67" i="4" a="1"/>
  <c r="A67" i="4" s="1"/>
  <c r="R66" i="4"/>
  <c r="L66" i="4"/>
  <c r="K66" i="4"/>
  <c r="J66" i="4"/>
  <c r="M66" i="4" s="1"/>
  <c r="I66" i="4" s="1"/>
  <c r="D66" i="4" a="1"/>
  <c r="D66" i="4" s="1"/>
  <c r="N66" i="4" s="1"/>
  <c r="C66" i="4" a="1"/>
  <c r="C66" i="4" s="1"/>
  <c r="B66" i="4" a="1"/>
  <c r="B66" i="4" s="1"/>
  <c r="A66" i="4" a="1"/>
  <c r="A66" i="4" s="1"/>
  <c r="R65" i="4"/>
  <c r="L65" i="4"/>
  <c r="K65" i="4"/>
  <c r="M65" i="4" s="1"/>
  <c r="I65" i="4" s="1"/>
  <c r="J65" i="4"/>
  <c r="D65" i="4" a="1"/>
  <c r="D65" i="4" s="1"/>
  <c r="C65" i="4" a="1"/>
  <c r="C65" i="4" s="1"/>
  <c r="B65" i="4" a="1"/>
  <c r="B65" i="4" s="1"/>
  <c r="A65" i="4" a="1"/>
  <c r="A65" i="4" s="1"/>
  <c r="R64" i="4"/>
  <c r="L64" i="4"/>
  <c r="K64" i="4"/>
  <c r="J64" i="4"/>
  <c r="D64" i="4" a="1"/>
  <c r="D64" i="4"/>
  <c r="C64" i="4" a="1"/>
  <c r="C64" i="4"/>
  <c r="N64" i="4" s="1"/>
  <c r="B64" i="4" a="1"/>
  <c r="B64" i="4" s="1"/>
  <c r="A64" i="4" a="1"/>
  <c r="A64" i="4" s="1"/>
  <c r="R63" i="4"/>
  <c r="L63" i="4"/>
  <c r="K63" i="4"/>
  <c r="J63" i="4"/>
  <c r="D63" i="4" a="1"/>
  <c r="D63" i="4" s="1"/>
  <c r="C63" i="4" a="1"/>
  <c r="C63" i="4" s="1"/>
  <c r="B63" i="4" a="1"/>
  <c r="B63" i="4" s="1"/>
  <c r="A63" i="4" a="1"/>
  <c r="A63" i="4"/>
  <c r="R62" i="4"/>
  <c r="L62" i="4"/>
  <c r="K62" i="4"/>
  <c r="J62" i="4"/>
  <c r="D62" i="4" a="1"/>
  <c r="D62" i="4" s="1"/>
  <c r="C62" i="4" a="1"/>
  <c r="C62" i="4" s="1"/>
  <c r="B62" i="4" a="1"/>
  <c r="B62" i="4" s="1"/>
  <c r="A62" i="4" a="1"/>
  <c r="A62" i="4" s="1"/>
  <c r="R61" i="4"/>
  <c r="L61" i="4"/>
  <c r="M61" i="4" s="1"/>
  <c r="I61" i="4" s="1"/>
  <c r="K61" i="4"/>
  <c r="J61" i="4"/>
  <c r="D61" i="4" a="1"/>
  <c r="D61" i="4"/>
  <c r="C61" i="4" a="1"/>
  <c r="C61" i="4"/>
  <c r="B61" i="4" a="1"/>
  <c r="B61" i="4" s="1"/>
  <c r="A61" i="4" a="1"/>
  <c r="A61" i="4" s="1"/>
  <c r="R60" i="4"/>
  <c r="L60" i="4"/>
  <c r="K60" i="4"/>
  <c r="J60" i="4"/>
  <c r="M60" i="4" s="1"/>
  <c r="I60" i="4" s="1"/>
  <c r="D60" i="4" a="1"/>
  <c r="D60" i="4" s="1"/>
  <c r="C60" i="4" a="1"/>
  <c r="C60" i="4" s="1"/>
  <c r="B60" i="4" a="1"/>
  <c r="B60" i="4" s="1"/>
  <c r="A60" i="4" a="1"/>
  <c r="A60" i="4"/>
  <c r="R59" i="4"/>
  <c r="L59" i="4"/>
  <c r="K59" i="4"/>
  <c r="M59" i="4" s="1"/>
  <c r="I59" i="4" s="1"/>
  <c r="J59" i="4"/>
  <c r="D59" i="4" a="1"/>
  <c r="D59" i="4" s="1"/>
  <c r="C59" i="4" a="1"/>
  <c r="C59" i="4" s="1"/>
  <c r="B59" i="4" a="1"/>
  <c r="B59" i="4"/>
  <c r="A59" i="4" a="1"/>
  <c r="A59" i="4"/>
  <c r="R58" i="4"/>
  <c r="L58" i="4"/>
  <c r="K58" i="4"/>
  <c r="J58" i="4"/>
  <c r="D58" i="4" a="1"/>
  <c r="D58" i="4" s="1"/>
  <c r="C58" i="4" a="1"/>
  <c r="C58" i="4"/>
  <c r="N58" i="4" s="1"/>
  <c r="B58" i="4" a="1"/>
  <c r="B58" i="4" s="1"/>
  <c r="A58" i="4" a="1"/>
  <c r="A58" i="4" s="1"/>
  <c r="R57" i="4"/>
  <c r="L57" i="4"/>
  <c r="K57" i="4"/>
  <c r="J57" i="4"/>
  <c r="M57" i="4" s="1"/>
  <c r="I57" i="4" s="1"/>
  <c r="D57" i="4" a="1"/>
  <c r="D57" i="4" s="1"/>
  <c r="C57" i="4" a="1"/>
  <c r="C57" i="4" s="1"/>
  <c r="B57" i="4" a="1"/>
  <c r="B57" i="4" s="1"/>
  <c r="A57" i="4" a="1"/>
  <c r="A57" i="4"/>
  <c r="R56" i="4"/>
  <c r="N56" i="4"/>
  <c r="M56" i="4"/>
  <c r="I56" i="4" s="1"/>
  <c r="L56" i="4"/>
  <c r="K56" i="4"/>
  <c r="J56" i="4"/>
  <c r="D56" i="4" a="1"/>
  <c r="D56" i="4" s="1"/>
  <c r="C56" i="4" a="1"/>
  <c r="C56" i="4" s="1"/>
  <c r="B56" i="4" a="1"/>
  <c r="B56" i="4" s="1"/>
  <c r="A56" i="4" a="1"/>
  <c r="A56" i="4" s="1"/>
  <c r="R55" i="4"/>
  <c r="M55" i="4"/>
  <c r="I55" i="4" s="1"/>
  <c r="L55" i="4"/>
  <c r="K55" i="4"/>
  <c r="J55" i="4"/>
  <c r="D55" i="4" a="1"/>
  <c r="D55" i="4"/>
  <c r="C55" i="4" a="1"/>
  <c r="C55" i="4" s="1"/>
  <c r="N55" i="4" s="1"/>
  <c r="B55" i="4" a="1"/>
  <c r="B55" i="4" s="1"/>
  <c r="A55" i="4" a="1"/>
  <c r="A55" i="4" s="1"/>
  <c r="R54" i="4"/>
  <c r="L54" i="4"/>
  <c r="K54" i="4"/>
  <c r="M54" i="4" s="1"/>
  <c r="I54" i="4" s="1"/>
  <c r="J54" i="4"/>
  <c r="D54" i="4" a="1"/>
  <c r="D54" i="4" s="1"/>
  <c r="C54" i="4" a="1"/>
  <c r="C54" i="4"/>
  <c r="B54" i="4" a="1"/>
  <c r="B54" i="4" s="1"/>
  <c r="A54" i="4" a="1"/>
  <c r="A54" i="4" s="1"/>
  <c r="R53" i="4"/>
  <c r="L53" i="4"/>
  <c r="K53" i="4"/>
  <c r="J53" i="4"/>
  <c r="D53" i="4" a="1"/>
  <c r="D53" i="4"/>
  <c r="C53" i="4" a="1"/>
  <c r="C53" i="4"/>
  <c r="N53" i="4" s="1"/>
  <c r="B53" i="4" a="1"/>
  <c r="B53" i="4" s="1"/>
  <c r="A53" i="4" a="1"/>
  <c r="A53" i="4" s="1"/>
  <c r="R52" i="4"/>
  <c r="L52" i="4"/>
  <c r="K52" i="4"/>
  <c r="J52" i="4"/>
  <c r="D52" i="4" a="1"/>
  <c r="D52" i="4" s="1"/>
  <c r="N52" i="4" s="1"/>
  <c r="C52" i="4" a="1"/>
  <c r="C52" i="4"/>
  <c r="B52" i="4" a="1"/>
  <c r="B52" i="4"/>
  <c r="A52" i="4" a="1"/>
  <c r="A52" i="4" s="1"/>
  <c r="R51" i="4"/>
  <c r="M51" i="4"/>
  <c r="L51" i="4"/>
  <c r="K51" i="4"/>
  <c r="J51" i="4"/>
  <c r="I51" i="4"/>
  <c r="D51" i="4" a="1"/>
  <c r="D51" i="4" s="1"/>
  <c r="C51" i="4" a="1"/>
  <c r="C51" i="4" s="1"/>
  <c r="B51" i="4" a="1"/>
  <c r="B51" i="4" s="1"/>
  <c r="A51" i="4" a="1"/>
  <c r="A51" i="4"/>
  <c r="R50" i="4"/>
  <c r="N50" i="4"/>
  <c r="M50" i="4"/>
  <c r="I50" i="4" s="1"/>
  <c r="L50" i="4"/>
  <c r="K50" i="4"/>
  <c r="J50" i="4"/>
  <c r="D50" i="4" a="1"/>
  <c r="D50" i="4" s="1"/>
  <c r="C50" i="4" a="1"/>
  <c r="C50" i="4" s="1"/>
  <c r="B50" i="4" a="1"/>
  <c r="B50" i="4" s="1"/>
  <c r="A50" i="4" a="1"/>
  <c r="A50" i="4" s="1"/>
  <c r="R49" i="4"/>
  <c r="L49" i="4"/>
  <c r="K49" i="4"/>
  <c r="J49" i="4"/>
  <c r="M49" i="4" s="1"/>
  <c r="I49" i="4" s="1"/>
  <c r="D49" i="4" a="1"/>
  <c r="D49" i="4" s="1"/>
  <c r="C49" i="4" a="1"/>
  <c r="C49" i="4" s="1"/>
  <c r="N49" i="4" s="1"/>
  <c r="B49" i="4" a="1"/>
  <c r="B49" i="4" s="1"/>
  <c r="A49" i="4" a="1"/>
  <c r="A49" i="4"/>
  <c r="R48" i="4"/>
  <c r="L48" i="4"/>
  <c r="K48" i="4"/>
  <c r="J48" i="4"/>
  <c r="D48" i="4" a="1"/>
  <c r="D48" i="4" s="1"/>
  <c r="C48" i="4" a="1"/>
  <c r="C48" i="4"/>
  <c r="B48" i="4" a="1"/>
  <c r="B48" i="4" s="1"/>
  <c r="A48" i="4" a="1"/>
  <c r="A48" i="4" s="1"/>
  <c r="R47" i="4"/>
  <c r="M47" i="4"/>
  <c r="I47" i="4" s="1"/>
  <c r="L47" i="4"/>
  <c r="K47" i="4"/>
  <c r="J47" i="4"/>
  <c r="D47" i="4" a="1"/>
  <c r="D47" i="4" s="1"/>
  <c r="C47" i="4" a="1"/>
  <c r="C47" i="4" s="1"/>
  <c r="N47" i="4" s="1"/>
  <c r="B47" i="4" a="1"/>
  <c r="B47" i="4" s="1"/>
  <c r="A47" i="4" a="1"/>
  <c r="A47" i="4" s="1"/>
  <c r="R46" i="4"/>
  <c r="L46" i="4"/>
  <c r="K46" i="4"/>
  <c r="J46" i="4"/>
  <c r="M46" i="4" s="1"/>
  <c r="I46" i="4" s="1"/>
  <c r="D46" i="4" a="1"/>
  <c r="D46" i="4" s="1"/>
  <c r="C46" i="4" a="1"/>
  <c r="C46" i="4" s="1"/>
  <c r="N46" i="4" s="1"/>
  <c r="B46" i="4" a="1"/>
  <c r="B46" i="4" s="1"/>
  <c r="A46" i="4" a="1"/>
  <c r="A46" i="4" s="1"/>
  <c r="R45" i="4"/>
  <c r="L45" i="4"/>
  <c r="K45" i="4"/>
  <c r="J45" i="4"/>
  <c r="D45" i="4" a="1"/>
  <c r="D45" i="4" s="1"/>
  <c r="C45" i="4" a="1"/>
  <c r="C45" i="4"/>
  <c r="B45" i="4" a="1"/>
  <c r="B45" i="4"/>
  <c r="A45" i="4" a="1"/>
  <c r="A45" i="4" s="1"/>
  <c r="R44" i="4"/>
  <c r="L44" i="4"/>
  <c r="K44" i="4"/>
  <c r="J44" i="4"/>
  <c r="M44" i="4" s="1"/>
  <c r="I44" i="4" s="1"/>
  <c r="D44" i="4" a="1"/>
  <c r="D44" i="4" s="1"/>
  <c r="C44" i="4" a="1"/>
  <c r="C44" i="4" s="1"/>
  <c r="B44" i="4" a="1"/>
  <c r="B44" i="4" s="1"/>
  <c r="A44" i="4" a="1"/>
  <c r="A44" i="4" s="1"/>
  <c r="R43" i="4"/>
  <c r="L43" i="4"/>
  <c r="K43" i="4"/>
  <c r="J43" i="4"/>
  <c r="D43" i="4" a="1"/>
  <c r="D43" i="4" s="1"/>
  <c r="C43" i="4" a="1"/>
  <c r="C43" i="4" s="1"/>
  <c r="B43" i="4" a="1"/>
  <c r="B43" i="4" s="1"/>
  <c r="A43" i="4" a="1"/>
  <c r="A43" i="4" s="1"/>
  <c r="R42" i="4"/>
  <c r="L42" i="4"/>
  <c r="K42" i="4"/>
  <c r="J42" i="4"/>
  <c r="M42" i="4" s="1"/>
  <c r="I42" i="4" s="1"/>
  <c r="D42" i="4" a="1"/>
  <c r="D42" i="4" s="1"/>
  <c r="C42" i="4" a="1"/>
  <c r="C42" i="4" s="1"/>
  <c r="B42" i="4" a="1"/>
  <c r="B42" i="4" s="1"/>
  <c r="A42" i="4" a="1"/>
  <c r="A42" i="4"/>
  <c r="R41" i="4"/>
  <c r="N41" i="4"/>
  <c r="L41" i="4"/>
  <c r="K41" i="4"/>
  <c r="J41" i="4"/>
  <c r="D41" i="4" a="1"/>
  <c r="D41" i="4"/>
  <c r="C41" i="4" a="1"/>
  <c r="C41" i="4" s="1"/>
  <c r="B41" i="4" a="1"/>
  <c r="B41" i="4"/>
  <c r="A41" i="4" a="1"/>
  <c r="A41" i="4" s="1"/>
  <c r="R40" i="4"/>
  <c r="L40" i="4"/>
  <c r="K40" i="4"/>
  <c r="J40" i="4"/>
  <c r="D40" i="4" a="1"/>
  <c r="D40" i="4" s="1"/>
  <c r="C40" i="4" a="1"/>
  <c r="C40" i="4" s="1"/>
  <c r="B40" i="4" a="1"/>
  <c r="B40" i="4" s="1"/>
  <c r="A40" i="4" a="1"/>
  <c r="A40" i="4" s="1"/>
  <c r="R39" i="4"/>
  <c r="L39" i="4"/>
  <c r="K39" i="4"/>
  <c r="J39" i="4"/>
  <c r="D39" i="4" a="1"/>
  <c r="D39" i="4" s="1"/>
  <c r="C39" i="4" a="1"/>
  <c r="C39" i="4" s="1"/>
  <c r="B39" i="4" a="1"/>
  <c r="B39" i="4" s="1"/>
  <c r="A39" i="4" a="1"/>
  <c r="A39" i="4" s="1"/>
  <c r="R38" i="4"/>
  <c r="M38" i="4"/>
  <c r="I38" i="4" s="1"/>
  <c r="L38" i="4"/>
  <c r="K38" i="4"/>
  <c r="J38" i="4"/>
  <c r="D38" i="4" a="1"/>
  <c r="D38" i="4"/>
  <c r="C38" i="4" a="1"/>
  <c r="C38" i="4"/>
  <c r="N38" i="4" s="1"/>
  <c r="B38" i="4" a="1"/>
  <c r="B38" i="4" s="1"/>
  <c r="A38" i="4" a="1"/>
  <c r="A38" i="4" s="1"/>
  <c r="R37" i="4"/>
  <c r="L37" i="4"/>
  <c r="K37" i="4"/>
  <c r="J37" i="4"/>
  <c r="M37" i="4" s="1"/>
  <c r="I37" i="4" s="1"/>
  <c r="D37" i="4" a="1"/>
  <c r="D37" i="4" s="1"/>
  <c r="C37" i="4" a="1"/>
  <c r="C37" i="4" s="1"/>
  <c r="N37" i="4" s="1"/>
  <c r="B37" i="4" a="1"/>
  <c r="B37" i="4"/>
  <c r="A37" i="4" a="1"/>
  <c r="A37" i="4" s="1"/>
  <c r="R36" i="4"/>
  <c r="L36" i="4"/>
  <c r="K36" i="4"/>
  <c r="J36" i="4"/>
  <c r="D36" i="4" a="1"/>
  <c r="D36" i="4"/>
  <c r="C36" i="4" a="1"/>
  <c r="C36" i="4" s="1"/>
  <c r="B36" i="4" a="1"/>
  <c r="B36" i="4" s="1"/>
  <c r="A36" i="4" a="1"/>
  <c r="A36" i="4" s="1"/>
  <c r="R35" i="4"/>
  <c r="L35" i="4"/>
  <c r="K35" i="4"/>
  <c r="M35" i="4" s="1"/>
  <c r="I35" i="4" s="1"/>
  <c r="J35" i="4"/>
  <c r="D35" i="4" a="1"/>
  <c r="D35" i="4" s="1"/>
  <c r="C35" i="4" a="1"/>
  <c r="C35" i="4" s="1"/>
  <c r="N35" i="4" s="1"/>
  <c r="B35" i="4" a="1"/>
  <c r="B35" i="4"/>
  <c r="A35" i="4" a="1"/>
  <c r="A35" i="4" s="1"/>
  <c r="R34" i="4"/>
  <c r="L34" i="4"/>
  <c r="K34" i="4"/>
  <c r="J34" i="4"/>
  <c r="D34" i="4" a="1"/>
  <c r="D34" i="4" s="1"/>
  <c r="C34" i="4" a="1"/>
  <c r="C34" i="4"/>
  <c r="N34" i="4" s="1"/>
  <c r="B34" i="4" a="1"/>
  <c r="B34" i="4" s="1"/>
  <c r="A34" i="4" a="1"/>
  <c r="A34" i="4"/>
  <c r="R33" i="4"/>
  <c r="N33" i="4"/>
  <c r="L33" i="4"/>
  <c r="M33" i="4" s="1"/>
  <c r="I33" i="4" s="1"/>
  <c r="K33" i="4"/>
  <c r="J33" i="4"/>
  <c r="D33" i="4" a="1"/>
  <c r="D33" i="4" s="1"/>
  <c r="C33" i="4" a="1"/>
  <c r="C33" i="4" s="1"/>
  <c r="B33" i="4" a="1"/>
  <c r="B33" i="4" s="1"/>
  <c r="A33" i="4" a="1"/>
  <c r="A33" i="4"/>
  <c r="R32" i="4"/>
  <c r="M32" i="4"/>
  <c r="I32" i="4" s="1"/>
  <c r="L32" i="4"/>
  <c r="K32" i="4"/>
  <c r="J32" i="4"/>
  <c r="D32" i="4" a="1"/>
  <c r="D32" i="4"/>
  <c r="C32" i="4" a="1"/>
  <c r="C32" i="4" s="1"/>
  <c r="N32" i="4" s="1"/>
  <c r="B32" i="4" a="1"/>
  <c r="B32" i="4" s="1"/>
  <c r="A32" i="4" a="1"/>
  <c r="A32" i="4" s="1"/>
  <c r="R31" i="4"/>
  <c r="L31" i="4"/>
  <c r="K31" i="4"/>
  <c r="J31" i="4"/>
  <c r="D31" i="4" a="1"/>
  <c r="D31" i="4" s="1"/>
  <c r="C31" i="4" a="1"/>
  <c r="C31" i="4"/>
  <c r="B31" i="4" a="1"/>
  <c r="B31" i="4"/>
  <c r="A31" i="4" a="1"/>
  <c r="A31" i="4"/>
  <c r="R30" i="4"/>
  <c r="L30" i="4"/>
  <c r="K30" i="4"/>
  <c r="J30" i="4"/>
  <c r="D30" i="4" a="1"/>
  <c r="D30" i="4"/>
  <c r="C30" i="4" a="1"/>
  <c r="C30" i="4" s="1"/>
  <c r="N30" i="4" s="1"/>
  <c r="B30" i="4" a="1"/>
  <c r="B30" i="4" s="1"/>
  <c r="A30" i="4" a="1"/>
  <c r="A30" i="4" s="1"/>
  <c r="R29" i="4"/>
  <c r="L29" i="4"/>
  <c r="K29" i="4"/>
  <c r="J29" i="4"/>
  <c r="M29" i="4" s="1"/>
  <c r="I29" i="4" s="1"/>
  <c r="D29" i="4" a="1"/>
  <c r="D29" i="4" s="1"/>
  <c r="C29" i="4" a="1"/>
  <c r="C29" i="4" s="1"/>
  <c r="B29" i="4" a="1"/>
  <c r="B29" i="4" s="1"/>
  <c r="A29" i="4" a="1"/>
  <c r="A29" i="4"/>
  <c r="R28" i="4"/>
  <c r="L28" i="4"/>
  <c r="K28" i="4"/>
  <c r="J28" i="4"/>
  <c r="D28" i="4" a="1"/>
  <c r="D28" i="4" s="1"/>
  <c r="C28" i="4" a="1"/>
  <c r="C28" i="4"/>
  <c r="B28" i="4" a="1"/>
  <c r="B28" i="4" s="1"/>
  <c r="A28" i="4" a="1"/>
  <c r="A28" i="4" s="1"/>
  <c r="R27" i="4"/>
  <c r="L27" i="4"/>
  <c r="K27" i="4"/>
  <c r="J27" i="4"/>
  <c r="M27" i="4" s="1"/>
  <c r="I27" i="4" s="1"/>
  <c r="D27" i="4" a="1"/>
  <c r="D27" i="4" s="1"/>
  <c r="C27" i="4" a="1"/>
  <c r="C27" i="4" s="1"/>
  <c r="N27" i="4" s="1"/>
  <c r="B27" i="4" a="1"/>
  <c r="B27" i="4"/>
  <c r="A27" i="4" a="1"/>
  <c r="A27" i="4"/>
  <c r="R26" i="4"/>
  <c r="L26" i="4"/>
  <c r="K26" i="4"/>
  <c r="J26" i="4"/>
  <c r="D26" i="4" a="1"/>
  <c r="D26" i="4"/>
  <c r="C26" i="4" a="1"/>
  <c r="C26" i="4"/>
  <c r="N26" i="4" s="1"/>
  <c r="B26" i="4" a="1"/>
  <c r="B26" i="4" s="1"/>
  <c r="A26" i="4" a="1"/>
  <c r="A26" i="4" s="1"/>
  <c r="R25" i="4"/>
  <c r="L25" i="4"/>
  <c r="K25" i="4"/>
  <c r="J25" i="4"/>
  <c r="M25" i="4" s="1"/>
  <c r="I25" i="4"/>
  <c r="D25" i="4" a="1"/>
  <c r="D25" i="4" s="1"/>
  <c r="C25" i="4" a="1"/>
  <c r="C25" i="4" s="1"/>
  <c r="B25" i="4" a="1"/>
  <c r="B25" i="4" s="1"/>
  <c r="A25" i="4" a="1"/>
  <c r="A25" i="4" s="1"/>
  <c r="R24" i="4"/>
  <c r="L24" i="4"/>
  <c r="K24" i="4"/>
  <c r="M24" i="4" s="1"/>
  <c r="I24" i="4" s="1"/>
  <c r="J24" i="4"/>
  <c r="D24" i="4" a="1"/>
  <c r="D24" i="4" s="1"/>
  <c r="C24" i="4" a="1"/>
  <c r="C24" i="4" s="1"/>
  <c r="B24" i="4" a="1"/>
  <c r="B24" i="4" s="1"/>
  <c r="A24" i="4" a="1"/>
  <c r="A24" i="4" s="1"/>
  <c r="R23" i="4"/>
  <c r="L23" i="4"/>
  <c r="K23" i="4"/>
  <c r="J23" i="4"/>
  <c r="D23" i="4" a="1"/>
  <c r="D23" i="4" s="1"/>
  <c r="C23" i="4" a="1"/>
  <c r="C23" i="4" s="1"/>
  <c r="B23" i="4" a="1"/>
  <c r="B23" i="4" s="1"/>
  <c r="A23" i="4" a="1"/>
  <c r="A23" i="4"/>
  <c r="R22" i="4"/>
  <c r="L22" i="4"/>
  <c r="K22" i="4"/>
  <c r="J22" i="4"/>
  <c r="D22" i="4" a="1"/>
  <c r="D22" i="4" s="1"/>
  <c r="C22" i="4" a="1"/>
  <c r="C22" i="4" s="1"/>
  <c r="B22" i="4" a="1"/>
  <c r="B22" i="4" s="1"/>
  <c r="A22" i="4" a="1"/>
  <c r="A22" i="4" s="1"/>
  <c r="R21" i="4"/>
  <c r="L21" i="4"/>
  <c r="K21" i="4"/>
  <c r="J21" i="4"/>
  <c r="D21" i="4" a="1"/>
  <c r="D21" i="4"/>
  <c r="C21" i="4" a="1"/>
  <c r="C21" i="4"/>
  <c r="N21" i="4" s="1"/>
  <c r="B21" i="4" a="1"/>
  <c r="B21" i="4" s="1"/>
  <c r="A21" i="4" a="1"/>
  <c r="A21" i="4" s="1"/>
  <c r="R20" i="4"/>
  <c r="L20" i="4"/>
  <c r="K20" i="4"/>
  <c r="J20" i="4"/>
  <c r="M20" i="4" s="1"/>
  <c r="I20" i="4" s="1"/>
  <c r="D20" i="4" a="1"/>
  <c r="D20" i="4" s="1"/>
  <c r="C20" i="4" a="1"/>
  <c r="C20" i="4" s="1"/>
  <c r="B20" i="4" a="1"/>
  <c r="B20" i="4" s="1"/>
  <c r="A20" i="4" a="1"/>
  <c r="A20" i="4"/>
  <c r="R19" i="4"/>
  <c r="N19" i="4"/>
  <c r="M19" i="4"/>
  <c r="I19" i="4" s="1"/>
  <c r="L19" i="4"/>
  <c r="K19" i="4"/>
  <c r="J19" i="4"/>
  <c r="D19" i="4" a="1"/>
  <c r="D19" i="4" s="1"/>
  <c r="C19" i="4" a="1"/>
  <c r="C19" i="4" s="1"/>
  <c r="B19" i="4" a="1"/>
  <c r="B19" i="4" s="1"/>
  <c r="A19" i="4" a="1"/>
  <c r="A19" i="4" s="1"/>
  <c r="R18" i="4"/>
  <c r="L18" i="4"/>
  <c r="K18" i="4"/>
  <c r="J18" i="4"/>
  <c r="M18" i="4" s="1"/>
  <c r="I18" i="4" s="1"/>
  <c r="D18" i="4" a="1"/>
  <c r="D18" i="4" s="1"/>
  <c r="C18" i="4" a="1"/>
  <c r="C18" i="4" s="1"/>
  <c r="N18" i="4" s="1"/>
  <c r="B18" i="4" a="1"/>
  <c r="B18" i="4" s="1"/>
  <c r="A18" i="4" a="1"/>
  <c r="A18" i="4"/>
  <c r="R17" i="4"/>
  <c r="L17" i="4"/>
  <c r="K17" i="4"/>
  <c r="J17" i="4"/>
  <c r="D17" i="4" a="1"/>
  <c r="D17" i="4" s="1"/>
  <c r="C17" i="4" a="1"/>
  <c r="C17" i="4"/>
  <c r="B17" i="4" a="1"/>
  <c r="B17" i="4" s="1"/>
  <c r="A17" i="4" a="1"/>
  <c r="A17" i="4" s="1"/>
  <c r="R16" i="4"/>
  <c r="L16" i="4"/>
  <c r="K16" i="4"/>
  <c r="J16" i="4"/>
  <c r="D16" i="4" a="1"/>
  <c r="D16" i="4" s="1"/>
  <c r="C16" i="4" a="1"/>
  <c r="C16" i="4" s="1"/>
  <c r="N16" i="4" s="1"/>
  <c r="B16" i="4" a="1"/>
  <c r="B16" i="4" s="1"/>
  <c r="A16" i="4" a="1"/>
  <c r="A16" i="4" s="1"/>
  <c r="R15" i="4"/>
  <c r="L15" i="4"/>
  <c r="K15" i="4"/>
  <c r="J15" i="4"/>
  <c r="M15" i="4" s="1"/>
  <c r="I15" i="4" s="1"/>
  <c r="D15" i="4" a="1"/>
  <c r="D15" i="4" s="1"/>
  <c r="C15" i="4" a="1"/>
  <c r="C15" i="4" s="1"/>
  <c r="N15" i="4" s="1"/>
  <c r="B15" i="4" a="1"/>
  <c r="B15" i="4" s="1"/>
  <c r="A15" i="4" a="1"/>
  <c r="A15" i="4" s="1"/>
  <c r="R14" i="4"/>
  <c r="L14" i="4"/>
  <c r="K14" i="4"/>
  <c r="J14" i="4"/>
  <c r="D14" i="4" a="1"/>
  <c r="D14" i="4" s="1"/>
  <c r="C14" i="4" a="1"/>
  <c r="C14" i="4" s="1"/>
  <c r="B14" i="4" a="1"/>
  <c r="B14" i="4"/>
  <c r="A14" i="4" a="1"/>
  <c r="A14" i="4" s="1"/>
  <c r="R13" i="4"/>
  <c r="L13" i="4"/>
  <c r="K13" i="4"/>
  <c r="J13" i="4"/>
  <c r="M13" i="4" s="1"/>
  <c r="I13" i="4" s="1"/>
  <c r="D13" i="4" a="1"/>
  <c r="D13" i="4"/>
  <c r="C13" i="4" a="1"/>
  <c r="C13" i="4" s="1"/>
  <c r="N13" i="4" s="1"/>
  <c r="B13" i="4" a="1"/>
  <c r="B13" i="4"/>
  <c r="A13" i="4" a="1"/>
  <c r="A13" i="4" s="1"/>
  <c r="R12" i="4"/>
  <c r="L12" i="4"/>
  <c r="K12" i="4"/>
  <c r="J12" i="4"/>
  <c r="D12" i="4" a="1"/>
  <c r="D12" i="4" s="1"/>
  <c r="C12" i="4" a="1"/>
  <c r="C12" i="4" s="1"/>
  <c r="B12" i="4" a="1"/>
  <c r="B12" i="4"/>
  <c r="A12" i="4" a="1"/>
  <c r="A12" i="4"/>
  <c r="R11" i="4"/>
  <c r="L11" i="4"/>
  <c r="K11" i="4"/>
  <c r="J11" i="4"/>
  <c r="D11" i="4" a="1"/>
  <c r="D11" i="4" s="1"/>
  <c r="C11" i="4" a="1"/>
  <c r="C11" i="4" s="1"/>
  <c r="B11" i="4" a="1"/>
  <c r="B11" i="4" s="1"/>
  <c r="A11" i="4" a="1"/>
  <c r="A11" i="4" s="1"/>
  <c r="R10" i="4"/>
  <c r="L10" i="4"/>
  <c r="K10" i="4"/>
  <c r="M10" i="4" s="1"/>
  <c r="I10" i="4" s="1"/>
  <c r="J10" i="4"/>
  <c r="D10" i="4" a="1"/>
  <c r="D10" i="4" s="1"/>
  <c r="C10" i="4" a="1"/>
  <c r="C10" i="4"/>
  <c r="N10" i="4" s="1"/>
  <c r="B10" i="4" a="1"/>
  <c r="B10" i="4"/>
  <c r="A10" i="4" a="1"/>
  <c r="A10" i="4"/>
  <c r="R9" i="4"/>
  <c r="L9" i="4"/>
  <c r="K9" i="4"/>
  <c r="J9" i="4"/>
  <c r="D9" i="4" a="1"/>
  <c r="D9" i="4"/>
  <c r="C9" i="4" a="1"/>
  <c r="C9" i="4"/>
  <c r="N9" i="4" s="1"/>
  <c r="B9" i="4" a="1"/>
  <c r="B9" i="4" s="1"/>
  <c r="A9" i="4" a="1"/>
  <c r="A9" i="4" s="1"/>
  <c r="R8" i="4"/>
  <c r="L8" i="4"/>
  <c r="K8" i="4"/>
  <c r="J8" i="4"/>
  <c r="M8" i="4" s="1"/>
  <c r="I8" i="4" s="1"/>
  <c r="D8" i="4" a="1"/>
  <c r="D8" i="4" s="1"/>
  <c r="C8" i="4" a="1"/>
  <c r="C8" i="4" s="1"/>
  <c r="B8" i="4" a="1"/>
  <c r="B8" i="4" s="1"/>
  <c r="A8" i="4" a="1"/>
  <c r="A8" i="4" s="1"/>
  <c r="R7" i="4"/>
  <c r="L7" i="4"/>
  <c r="K7" i="4"/>
  <c r="J7" i="4"/>
  <c r="D7" i="4" a="1"/>
  <c r="D7" i="4" s="1"/>
  <c r="C7" i="4" a="1"/>
  <c r="C7" i="4" s="1"/>
  <c r="B7" i="4" a="1"/>
  <c r="B7" i="4" s="1"/>
  <c r="A7" i="4" a="1"/>
  <c r="A7" i="4" s="1"/>
  <c r="R6" i="4"/>
  <c r="M6" i="4"/>
  <c r="I6" i="4" s="1"/>
  <c r="L6" i="4"/>
  <c r="K6" i="4"/>
  <c r="J6" i="4"/>
  <c r="D6" i="4" a="1"/>
  <c r="D6" i="4" s="1"/>
  <c r="C6" i="4" a="1"/>
  <c r="C6" i="4" s="1"/>
  <c r="N6" i="4" s="1"/>
  <c r="B6" i="4" a="1"/>
  <c r="B6" i="4" s="1"/>
  <c r="A6" i="4" a="1"/>
  <c r="A6" i="4" s="1"/>
  <c r="R5" i="4"/>
  <c r="L5" i="4"/>
  <c r="K5" i="4"/>
  <c r="J5" i="4"/>
  <c r="D5" i="4" a="1"/>
  <c r="D5" i="4"/>
  <c r="C5" i="4" a="1"/>
  <c r="C5" i="4"/>
  <c r="B5" i="4" a="1"/>
  <c r="B5" i="4" s="1"/>
  <c r="A5" i="4" a="1"/>
  <c r="A5" i="4" s="1"/>
  <c r="R4" i="4"/>
  <c r="O4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L4" i="4"/>
  <c r="K4" i="4"/>
  <c r="J4" i="4"/>
  <c r="D4" i="4" a="1"/>
  <c r="D4" i="4" s="1"/>
  <c r="N4" i="4" s="1"/>
  <c r="C4" i="4" a="1"/>
  <c r="C4" i="4"/>
  <c r="B4" i="4" a="1"/>
  <c r="B4" i="4"/>
  <c r="A4" i="4" a="1"/>
  <c r="A4" i="4" s="1"/>
  <c r="R3" i="4"/>
  <c r="L3" i="4"/>
  <c r="K3" i="4"/>
  <c r="J3" i="4"/>
  <c r="M3" i="4" s="1"/>
  <c r="I3" i="4" s="1"/>
  <c r="D3" i="4" a="1"/>
  <c r="D3" i="4" s="1"/>
  <c r="C3" i="4" a="1"/>
  <c r="C3" i="4" s="1"/>
  <c r="B3" i="4" a="1"/>
  <c r="B3" i="4" s="1"/>
  <c r="A3" i="4" a="1"/>
  <c r="A3" i="4"/>
  <c r="R101" i="3"/>
  <c r="M101" i="3"/>
  <c r="I101" i="3" s="1"/>
  <c r="L101" i="3"/>
  <c r="K101" i="3"/>
  <c r="J101" i="3"/>
  <c r="D101" i="3" a="1"/>
  <c r="D101" i="3" s="1"/>
  <c r="C101" i="3" a="1"/>
  <c r="C101" i="3"/>
  <c r="B101" i="3" a="1"/>
  <c r="B101" i="3" s="1"/>
  <c r="A101" i="3" a="1"/>
  <c r="A101" i="3" s="1"/>
  <c r="R100" i="3"/>
  <c r="L100" i="3"/>
  <c r="K100" i="3"/>
  <c r="J100" i="3"/>
  <c r="M100" i="3" s="1"/>
  <c r="I100" i="3" s="1"/>
  <c r="D100" i="3" a="1"/>
  <c r="D100" i="3" s="1"/>
  <c r="C100" i="3" a="1"/>
  <c r="C100" i="3" s="1"/>
  <c r="B100" i="3" a="1"/>
  <c r="B100" i="3" s="1"/>
  <c r="A100" i="3" a="1"/>
  <c r="A100" i="3"/>
  <c r="R99" i="3"/>
  <c r="L99" i="3"/>
  <c r="K99" i="3"/>
  <c r="J99" i="3"/>
  <c r="D99" i="3" a="1"/>
  <c r="D99" i="3" s="1"/>
  <c r="C99" i="3" a="1"/>
  <c r="C99" i="3"/>
  <c r="B99" i="3" a="1"/>
  <c r="B99" i="3"/>
  <c r="A99" i="3" a="1"/>
  <c r="A99" i="3"/>
  <c r="R98" i="3"/>
  <c r="L98" i="3"/>
  <c r="K98" i="3"/>
  <c r="J98" i="3"/>
  <c r="D98" i="3" a="1"/>
  <c r="D98" i="3"/>
  <c r="C98" i="3" a="1"/>
  <c r="C98" i="3" s="1"/>
  <c r="B98" i="3" a="1"/>
  <c r="B98" i="3" s="1"/>
  <c r="A98" i="3" a="1"/>
  <c r="A98" i="3" s="1"/>
  <c r="R97" i="3"/>
  <c r="L97" i="3"/>
  <c r="K97" i="3"/>
  <c r="J97" i="3"/>
  <c r="D97" i="3" a="1"/>
  <c r="D97" i="3" s="1"/>
  <c r="C97" i="3" a="1"/>
  <c r="C97" i="3" s="1"/>
  <c r="B97" i="3" a="1"/>
  <c r="B97" i="3" s="1"/>
  <c r="A97" i="3" a="1"/>
  <c r="A97" i="3" s="1"/>
  <c r="R96" i="3"/>
  <c r="L96" i="3"/>
  <c r="M96" i="3" s="1"/>
  <c r="I96" i="3" s="1"/>
  <c r="K96" i="3"/>
  <c r="J96" i="3"/>
  <c r="D96" i="3" a="1"/>
  <c r="D96" i="3" s="1"/>
  <c r="C96" i="3" a="1"/>
  <c r="C96" i="3" s="1"/>
  <c r="B96" i="3" a="1"/>
  <c r="B96" i="3"/>
  <c r="A96" i="3" a="1"/>
  <c r="A96" i="3"/>
  <c r="R95" i="3"/>
  <c r="L95" i="3"/>
  <c r="M95" i="3" s="1"/>
  <c r="I95" i="3" s="1"/>
  <c r="K95" i="3"/>
  <c r="J95" i="3"/>
  <c r="D95" i="3" a="1"/>
  <c r="D95" i="3" s="1"/>
  <c r="C95" i="3" a="1"/>
  <c r="C95" i="3" s="1"/>
  <c r="B95" i="3" a="1"/>
  <c r="B95" i="3" s="1"/>
  <c r="A95" i="3" a="1"/>
  <c r="A95" i="3" s="1"/>
  <c r="R94" i="3"/>
  <c r="L94" i="3"/>
  <c r="K94" i="3"/>
  <c r="J94" i="3"/>
  <c r="D94" i="3" a="1"/>
  <c r="D94" i="3"/>
  <c r="C94" i="3" a="1"/>
  <c r="C94" i="3" s="1"/>
  <c r="B94" i="3" a="1"/>
  <c r="B94" i="3" s="1"/>
  <c r="A94" i="3" a="1"/>
  <c r="A94" i="3"/>
  <c r="R93" i="3"/>
  <c r="L93" i="3"/>
  <c r="K93" i="3"/>
  <c r="J93" i="3"/>
  <c r="D93" i="3" a="1"/>
  <c r="D93" i="3" s="1"/>
  <c r="C93" i="3" a="1"/>
  <c r="C93" i="3"/>
  <c r="B93" i="3" a="1"/>
  <c r="B93" i="3"/>
  <c r="A93" i="3" a="1"/>
  <c r="A93" i="3" s="1"/>
  <c r="R92" i="3"/>
  <c r="L92" i="3"/>
  <c r="K92" i="3"/>
  <c r="J92" i="3"/>
  <c r="D92" i="3" a="1"/>
  <c r="D92" i="3" s="1"/>
  <c r="C92" i="3" a="1"/>
  <c r="C92" i="3"/>
  <c r="B92" i="3" a="1"/>
  <c r="B92" i="3"/>
  <c r="A92" i="3" a="1"/>
  <c r="A92" i="3" s="1"/>
  <c r="R91" i="3"/>
  <c r="L91" i="3"/>
  <c r="K91" i="3"/>
  <c r="J91" i="3"/>
  <c r="M91" i="3" s="1"/>
  <c r="I91" i="3" s="1"/>
  <c r="D91" i="3" a="1"/>
  <c r="D91" i="3"/>
  <c r="C91" i="3" a="1"/>
  <c r="C91" i="3" s="1"/>
  <c r="B91" i="3" a="1"/>
  <c r="B91" i="3" s="1"/>
  <c r="A91" i="3" a="1"/>
  <c r="A91" i="3"/>
  <c r="R90" i="3"/>
  <c r="L90" i="3"/>
  <c r="K90" i="3"/>
  <c r="J90" i="3"/>
  <c r="D90" i="3" a="1"/>
  <c r="D90" i="3" s="1"/>
  <c r="C90" i="3" a="1"/>
  <c r="C90" i="3" s="1"/>
  <c r="B90" i="3" a="1"/>
  <c r="B90" i="3"/>
  <c r="A90" i="3" a="1"/>
  <c r="A90" i="3" s="1"/>
  <c r="R89" i="3"/>
  <c r="L89" i="3"/>
  <c r="K89" i="3"/>
  <c r="J89" i="3"/>
  <c r="M89" i="3" s="1"/>
  <c r="I89" i="3" s="1"/>
  <c r="D89" i="3" a="1"/>
  <c r="D89" i="3" s="1"/>
  <c r="C89" i="3" a="1"/>
  <c r="C89" i="3" s="1"/>
  <c r="B89" i="3" a="1"/>
  <c r="B89" i="3" s="1"/>
  <c r="A89" i="3" a="1"/>
  <c r="A89" i="3" s="1"/>
  <c r="R88" i="3"/>
  <c r="L88" i="3"/>
  <c r="K88" i="3"/>
  <c r="J88" i="3"/>
  <c r="M88" i="3" s="1"/>
  <c r="I88" i="3" s="1"/>
  <c r="D88" i="3" a="1"/>
  <c r="D88" i="3" s="1"/>
  <c r="C88" i="3" a="1"/>
  <c r="C88" i="3" s="1"/>
  <c r="B88" i="3" a="1"/>
  <c r="B88" i="3"/>
  <c r="A88" i="3" a="1"/>
  <c r="A88" i="3"/>
  <c r="R87" i="3"/>
  <c r="L87" i="3"/>
  <c r="K87" i="3"/>
  <c r="J87" i="3"/>
  <c r="D87" i="3" a="1"/>
  <c r="D87" i="3" s="1"/>
  <c r="C87" i="3" a="1"/>
  <c r="C87" i="3" s="1"/>
  <c r="B87" i="3" a="1"/>
  <c r="B87" i="3"/>
  <c r="A87" i="3" a="1"/>
  <c r="A87" i="3"/>
  <c r="R86" i="3"/>
  <c r="L86" i="3"/>
  <c r="K86" i="3"/>
  <c r="J86" i="3"/>
  <c r="M86" i="3" s="1"/>
  <c r="I86" i="3" s="1"/>
  <c r="D86" i="3" a="1"/>
  <c r="D86" i="3"/>
  <c r="C86" i="3" a="1"/>
  <c r="C86" i="3" s="1"/>
  <c r="B86" i="3" a="1"/>
  <c r="B86" i="3" s="1"/>
  <c r="A86" i="3" a="1"/>
  <c r="A86" i="3" s="1"/>
  <c r="R85" i="3"/>
  <c r="L85" i="3"/>
  <c r="K85" i="3"/>
  <c r="J85" i="3"/>
  <c r="M85" i="3" s="1"/>
  <c r="I85" i="3"/>
  <c r="D85" i="3" a="1"/>
  <c r="D85" i="3" s="1"/>
  <c r="C85" i="3" a="1"/>
  <c r="C85" i="3" s="1"/>
  <c r="B85" i="3" a="1"/>
  <c r="B85" i="3" s="1"/>
  <c r="A85" i="3" a="1"/>
  <c r="A85" i="3" s="1"/>
  <c r="R84" i="3"/>
  <c r="L84" i="3"/>
  <c r="K84" i="3"/>
  <c r="J84" i="3"/>
  <c r="D84" i="3" a="1"/>
  <c r="D84" i="3" s="1"/>
  <c r="C84" i="3" a="1"/>
  <c r="C84" i="3" s="1"/>
  <c r="B84" i="3" a="1"/>
  <c r="B84" i="3"/>
  <c r="A84" i="3" a="1"/>
  <c r="A84" i="3"/>
  <c r="R83" i="3"/>
  <c r="L83" i="3"/>
  <c r="K83" i="3"/>
  <c r="J83" i="3"/>
  <c r="D83" i="3" a="1"/>
  <c r="D83" i="3" s="1"/>
  <c r="C83" i="3" a="1"/>
  <c r="C83" i="3" s="1"/>
  <c r="B83" i="3" a="1"/>
  <c r="B83" i="3" s="1"/>
  <c r="A83" i="3" a="1"/>
  <c r="A83" i="3" s="1"/>
  <c r="R82" i="3"/>
  <c r="L82" i="3"/>
  <c r="K82" i="3"/>
  <c r="J82" i="3"/>
  <c r="M82" i="3" s="1"/>
  <c r="I82" i="3" s="1"/>
  <c r="D82" i="3" a="1"/>
  <c r="D82" i="3" s="1"/>
  <c r="C82" i="3" a="1"/>
  <c r="C82" i="3" s="1"/>
  <c r="B82" i="3" a="1"/>
  <c r="B82" i="3" s="1"/>
  <c r="A82" i="3" a="1"/>
  <c r="A82" i="3"/>
  <c r="R81" i="3"/>
  <c r="L81" i="3"/>
  <c r="K81" i="3"/>
  <c r="J81" i="3"/>
  <c r="D81" i="3" a="1"/>
  <c r="D81" i="3" s="1"/>
  <c r="C81" i="3" a="1"/>
  <c r="C81" i="3"/>
  <c r="B81" i="3" a="1"/>
  <c r="B81" i="3" s="1"/>
  <c r="A81" i="3" a="1"/>
  <c r="A81" i="3" s="1"/>
  <c r="R80" i="3"/>
  <c r="L80" i="3"/>
  <c r="K80" i="3"/>
  <c r="J80" i="3"/>
  <c r="D80" i="3" a="1"/>
  <c r="D80" i="3" s="1"/>
  <c r="C80" i="3" a="1"/>
  <c r="C80" i="3" s="1"/>
  <c r="B80" i="3" a="1"/>
  <c r="B80" i="3" s="1"/>
  <c r="A80" i="3" a="1"/>
  <c r="A80" i="3" s="1"/>
  <c r="R79" i="3"/>
  <c r="L79" i="3"/>
  <c r="K79" i="3"/>
  <c r="J79" i="3"/>
  <c r="M79" i="3" s="1"/>
  <c r="I79" i="3" s="1"/>
  <c r="D79" i="3" a="1"/>
  <c r="D79" i="3"/>
  <c r="C79" i="3" a="1"/>
  <c r="C79" i="3" s="1"/>
  <c r="B79" i="3" a="1"/>
  <c r="B79" i="3" s="1"/>
  <c r="A79" i="3" a="1"/>
  <c r="A79" i="3"/>
  <c r="R78" i="3"/>
  <c r="L78" i="3"/>
  <c r="K78" i="3"/>
  <c r="J78" i="3"/>
  <c r="M78" i="3" s="1"/>
  <c r="I78" i="3" s="1"/>
  <c r="D78" i="3" a="1"/>
  <c r="D78" i="3"/>
  <c r="C78" i="3" a="1"/>
  <c r="C78" i="3" s="1"/>
  <c r="B78" i="3" a="1"/>
  <c r="B78" i="3" s="1"/>
  <c r="A78" i="3" a="1"/>
  <c r="A78" i="3" s="1"/>
  <c r="R77" i="3"/>
  <c r="L77" i="3"/>
  <c r="M77" i="3" s="1"/>
  <c r="I77" i="3" s="1"/>
  <c r="K77" i="3"/>
  <c r="J77" i="3"/>
  <c r="D77" i="3" a="1"/>
  <c r="D77" i="3" s="1"/>
  <c r="C77" i="3" a="1"/>
  <c r="C77" i="3" s="1"/>
  <c r="B77" i="3" a="1"/>
  <c r="B77" i="3" s="1"/>
  <c r="A77" i="3" a="1"/>
  <c r="A77" i="3" s="1"/>
  <c r="R76" i="3"/>
  <c r="L76" i="3"/>
  <c r="K76" i="3"/>
  <c r="J76" i="3"/>
  <c r="D76" i="3" a="1"/>
  <c r="D76" i="3"/>
  <c r="C76" i="3" a="1"/>
  <c r="C76" i="3" s="1"/>
  <c r="B76" i="3" a="1"/>
  <c r="B76" i="3" s="1"/>
  <c r="A76" i="3" a="1"/>
  <c r="A76" i="3"/>
  <c r="R75" i="3"/>
  <c r="L75" i="3"/>
  <c r="K75" i="3"/>
  <c r="J75" i="3"/>
  <c r="M75" i="3" s="1"/>
  <c r="I75" i="3" s="1"/>
  <c r="D75" i="3" a="1"/>
  <c r="D75" i="3" s="1"/>
  <c r="C75" i="3" a="1"/>
  <c r="C75" i="3" s="1"/>
  <c r="B75" i="3" a="1"/>
  <c r="B75" i="3"/>
  <c r="A75" i="3" a="1"/>
  <c r="A75" i="3"/>
  <c r="R74" i="3"/>
  <c r="L74" i="3"/>
  <c r="K74" i="3"/>
  <c r="J74" i="3"/>
  <c r="D74" i="3" a="1"/>
  <c r="D74" i="3" s="1"/>
  <c r="C74" i="3" a="1"/>
  <c r="C74" i="3"/>
  <c r="B74" i="3" a="1"/>
  <c r="B74" i="3" s="1"/>
  <c r="A74" i="3" a="1"/>
  <c r="A74" i="3"/>
  <c r="R73" i="3"/>
  <c r="L73" i="3"/>
  <c r="K73" i="3"/>
  <c r="J73" i="3"/>
  <c r="M73" i="3" s="1"/>
  <c r="I73" i="3" s="1"/>
  <c r="D73" i="3" a="1"/>
  <c r="D73" i="3" s="1"/>
  <c r="C73" i="3" a="1"/>
  <c r="C73" i="3"/>
  <c r="B73" i="3" a="1"/>
  <c r="B73" i="3"/>
  <c r="A73" i="3" a="1"/>
  <c r="A73" i="3"/>
  <c r="R72" i="3"/>
  <c r="L72" i="3"/>
  <c r="M72" i="3" s="1"/>
  <c r="I72" i="3" s="1"/>
  <c r="K72" i="3"/>
  <c r="J72" i="3"/>
  <c r="D72" i="3" a="1"/>
  <c r="D72" i="3" s="1"/>
  <c r="C72" i="3" a="1"/>
  <c r="C72" i="3"/>
  <c r="B72" i="3" a="1"/>
  <c r="B72" i="3"/>
  <c r="A72" i="3" a="1"/>
  <c r="A72" i="3" s="1"/>
  <c r="R71" i="3"/>
  <c r="L71" i="3"/>
  <c r="K71" i="3"/>
  <c r="J71" i="3"/>
  <c r="M71" i="3" s="1"/>
  <c r="I71" i="3" s="1"/>
  <c r="D71" i="3" a="1"/>
  <c r="D71" i="3" s="1"/>
  <c r="C71" i="3" a="1"/>
  <c r="C71" i="3"/>
  <c r="B71" i="3" a="1"/>
  <c r="B71" i="3"/>
  <c r="A71" i="3" a="1"/>
  <c r="A71" i="3"/>
  <c r="R70" i="3"/>
  <c r="M70" i="3"/>
  <c r="I70" i="3" s="1"/>
  <c r="L70" i="3"/>
  <c r="K70" i="3"/>
  <c r="J70" i="3"/>
  <c r="D70" i="3" a="1"/>
  <c r="D70" i="3"/>
  <c r="C70" i="3" a="1"/>
  <c r="C70" i="3"/>
  <c r="B70" i="3" a="1"/>
  <c r="B70" i="3" s="1"/>
  <c r="A70" i="3" a="1"/>
  <c r="A70" i="3" s="1"/>
  <c r="R69" i="3"/>
  <c r="L69" i="3"/>
  <c r="K69" i="3"/>
  <c r="J69" i="3"/>
  <c r="D69" i="3" a="1"/>
  <c r="D69" i="3" s="1"/>
  <c r="C69" i="3" a="1"/>
  <c r="C69" i="3"/>
  <c r="B69" i="3" a="1"/>
  <c r="B69" i="3" s="1"/>
  <c r="A69" i="3" a="1"/>
  <c r="A69" i="3" s="1"/>
  <c r="R68" i="3"/>
  <c r="L68" i="3"/>
  <c r="K68" i="3"/>
  <c r="J68" i="3"/>
  <c r="D68" i="3" a="1"/>
  <c r="D68" i="3"/>
  <c r="C68" i="3" a="1"/>
  <c r="C68" i="3" s="1"/>
  <c r="B68" i="3" a="1"/>
  <c r="B68" i="3" s="1"/>
  <c r="A68" i="3" a="1"/>
  <c r="A68" i="3" s="1"/>
  <c r="R67" i="3"/>
  <c r="L67" i="3"/>
  <c r="K67" i="3"/>
  <c r="J67" i="3"/>
  <c r="M67" i="3" s="1"/>
  <c r="I67" i="3" s="1"/>
  <c r="D67" i="3" a="1"/>
  <c r="D67" i="3" s="1"/>
  <c r="C67" i="3" a="1"/>
  <c r="C67" i="3" s="1"/>
  <c r="B67" i="3" a="1"/>
  <c r="B67" i="3" s="1"/>
  <c r="A67" i="3" a="1"/>
  <c r="A67" i="3" s="1"/>
  <c r="R66" i="3"/>
  <c r="L66" i="3"/>
  <c r="K66" i="3"/>
  <c r="J66" i="3"/>
  <c r="D66" i="3" a="1"/>
  <c r="D66" i="3" s="1"/>
  <c r="C66" i="3" a="1"/>
  <c r="C66" i="3" s="1"/>
  <c r="B66" i="3" a="1"/>
  <c r="B66" i="3" s="1"/>
  <c r="A66" i="3" a="1"/>
  <c r="A66" i="3" s="1"/>
  <c r="R65" i="3"/>
  <c r="M65" i="3"/>
  <c r="I65" i="3" s="1"/>
  <c r="L65" i="3"/>
  <c r="K65" i="3"/>
  <c r="J65" i="3"/>
  <c r="D65" i="3" a="1"/>
  <c r="D65" i="3"/>
  <c r="C65" i="3" a="1"/>
  <c r="C65" i="3"/>
  <c r="B65" i="3" a="1"/>
  <c r="B65" i="3" s="1"/>
  <c r="A65" i="3" a="1"/>
  <c r="A65" i="3"/>
  <c r="R64" i="3"/>
  <c r="L64" i="3"/>
  <c r="K64" i="3"/>
  <c r="J64" i="3"/>
  <c r="D64" i="3" a="1"/>
  <c r="D64" i="3" s="1"/>
  <c r="C64" i="3" a="1"/>
  <c r="C64" i="3" s="1"/>
  <c r="B64" i="3" a="1"/>
  <c r="B64" i="3" s="1"/>
  <c r="A64" i="3" a="1"/>
  <c r="A64" i="3" s="1"/>
  <c r="R63" i="3"/>
  <c r="L63" i="3"/>
  <c r="K63" i="3"/>
  <c r="J63" i="3"/>
  <c r="D63" i="3" a="1"/>
  <c r="D63" i="3" s="1"/>
  <c r="C63" i="3" a="1"/>
  <c r="C63" i="3" s="1"/>
  <c r="B63" i="3" a="1"/>
  <c r="B63" i="3" s="1"/>
  <c r="A63" i="3" a="1"/>
  <c r="A63" i="3" s="1"/>
  <c r="R62" i="3"/>
  <c r="L62" i="3"/>
  <c r="K62" i="3"/>
  <c r="J62" i="3"/>
  <c r="D62" i="3" a="1"/>
  <c r="D62" i="3"/>
  <c r="C62" i="3" a="1"/>
  <c r="C62" i="3" s="1"/>
  <c r="B62" i="3" a="1"/>
  <c r="B62" i="3" s="1"/>
  <c r="A62" i="3" a="1"/>
  <c r="A62" i="3" s="1"/>
  <c r="R61" i="3"/>
  <c r="L61" i="3"/>
  <c r="K61" i="3"/>
  <c r="J61" i="3"/>
  <c r="M61" i="3" s="1"/>
  <c r="I61" i="3" s="1"/>
  <c r="D61" i="3" a="1"/>
  <c r="D61" i="3" s="1"/>
  <c r="C61" i="3" a="1"/>
  <c r="C61" i="3" s="1"/>
  <c r="B61" i="3" a="1"/>
  <c r="B61" i="3" s="1"/>
  <c r="A61" i="3" a="1"/>
  <c r="A61" i="3" s="1"/>
  <c r="R60" i="3"/>
  <c r="L60" i="3"/>
  <c r="K60" i="3"/>
  <c r="J60" i="3"/>
  <c r="D60" i="3" a="1"/>
  <c r="D60" i="3" s="1"/>
  <c r="C60" i="3" a="1"/>
  <c r="C60" i="3" s="1"/>
  <c r="B60" i="3" a="1"/>
  <c r="B60" i="3" s="1"/>
  <c r="A60" i="3" a="1"/>
  <c r="A60" i="3" s="1"/>
  <c r="R59" i="3"/>
  <c r="L59" i="3"/>
  <c r="K59" i="3"/>
  <c r="M59" i="3" s="1"/>
  <c r="I59" i="3" s="1"/>
  <c r="J59" i="3"/>
  <c r="D59" i="3" a="1"/>
  <c r="D59" i="3" s="1"/>
  <c r="C59" i="3" a="1"/>
  <c r="C59" i="3"/>
  <c r="B59" i="3" a="1"/>
  <c r="B59" i="3" s="1"/>
  <c r="A59" i="3" a="1"/>
  <c r="A59" i="3"/>
  <c r="R58" i="3"/>
  <c r="L58" i="3"/>
  <c r="K58" i="3"/>
  <c r="J58" i="3"/>
  <c r="D58" i="3" a="1"/>
  <c r="D58" i="3" s="1"/>
  <c r="C58" i="3" a="1"/>
  <c r="C58" i="3" s="1"/>
  <c r="B58" i="3" a="1"/>
  <c r="B58" i="3" s="1"/>
  <c r="A58" i="3" a="1"/>
  <c r="A58" i="3" s="1"/>
  <c r="R57" i="3"/>
  <c r="L57" i="3"/>
  <c r="K57" i="3"/>
  <c r="J57" i="3"/>
  <c r="D57" i="3" a="1"/>
  <c r="D57" i="3"/>
  <c r="C57" i="3" a="1"/>
  <c r="C57" i="3" s="1"/>
  <c r="B57" i="3" a="1"/>
  <c r="B57" i="3" s="1"/>
  <c r="A57" i="3" a="1"/>
  <c r="A57" i="3" s="1"/>
  <c r="R56" i="3"/>
  <c r="L56" i="3"/>
  <c r="K56" i="3"/>
  <c r="J56" i="3"/>
  <c r="D56" i="3" a="1"/>
  <c r="D56" i="3" s="1"/>
  <c r="C56" i="3" a="1"/>
  <c r="C56" i="3" s="1"/>
  <c r="B56" i="3" a="1"/>
  <c r="B56" i="3" s="1"/>
  <c r="A56" i="3" a="1"/>
  <c r="A56" i="3" s="1"/>
  <c r="R55" i="3"/>
  <c r="L55" i="3"/>
  <c r="K55" i="3"/>
  <c r="J55" i="3"/>
  <c r="D55" i="3" a="1"/>
  <c r="D55" i="3" s="1"/>
  <c r="C55" i="3" a="1"/>
  <c r="C55" i="3" s="1"/>
  <c r="B55" i="3" a="1"/>
  <c r="B55" i="3" s="1"/>
  <c r="A55" i="3" a="1"/>
  <c r="A55" i="3" s="1"/>
  <c r="R54" i="3"/>
  <c r="L54" i="3"/>
  <c r="K54" i="3"/>
  <c r="J54" i="3"/>
  <c r="D54" i="3" a="1"/>
  <c r="D54" i="3" s="1"/>
  <c r="C54" i="3" a="1"/>
  <c r="C54" i="3" s="1"/>
  <c r="B54" i="3" a="1"/>
  <c r="B54" i="3" s="1"/>
  <c r="A54" i="3" a="1"/>
  <c r="A54" i="3" s="1"/>
  <c r="R53" i="3"/>
  <c r="L53" i="3"/>
  <c r="K53" i="3"/>
  <c r="J53" i="3"/>
  <c r="D53" i="3" a="1"/>
  <c r="D53" i="3" s="1"/>
  <c r="C53" i="3" a="1"/>
  <c r="C53" i="3" s="1"/>
  <c r="B53" i="3" a="1"/>
  <c r="B53" i="3" s="1"/>
  <c r="A53" i="3" a="1"/>
  <c r="A53" i="3"/>
  <c r="R52" i="3"/>
  <c r="L52" i="3"/>
  <c r="K52" i="3"/>
  <c r="J52" i="3"/>
  <c r="D52" i="3" a="1"/>
  <c r="D52" i="3"/>
  <c r="C52" i="3" a="1"/>
  <c r="C52" i="3" s="1"/>
  <c r="B52" i="3" a="1"/>
  <c r="B52" i="3" s="1"/>
  <c r="A52" i="3" a="1"/>
  <c r="A52" i="3" s="1"/>
  <c r="R51" i="3"/>
  <c r="L51" i="3"/>
  <c r="K51" i="3"/>
  <c r="J51" i="3"/>
  <c r="D51" i="3" a="1"/>
  <c r="D51" i="3" s="1"/>
  <c r="C51" i="3" a="1"/>
  <c r="C51" i="3" s="1"/>
  <c r="B51" i="3" a="1"/>
  <c r="B51" i="3" s="1"/>
  <c r="A51" i="3" a="1"/>
  <c r="A51" i="3" s="1"/>
  <c r="R50" i="3"/>
  <c r="L50" i="3"/>
  <c r="K50" i="3"/>
  <c r="J50" i="3"/>
  <c r="D50" i="3" a="1"/>
  <c r="D50" i="3" s="1"/>
  <c r="C50" i="3" a="1"/>
  <c r="C50" i="3" s="1"/>
  <c r="B50" i="3" a="1"/>
  <c r="B50" i="3" s="1"/>
  <c r="A50" i="3" a="1"/>
  <c r="A50" i="3"/>
  <c r="R49" i="3"/>
  <c r="L49" i="3"/>
  <c r="K49" i="3"/>
  <c r="J49" i="3"/>
  <c r="D49" i="3" a="1"/>
  <c r="D49" i="3" s="1"/>
  <c r="C49" i="3" a="1"/>
  <c r="C49" i="3" s="1"/>
  <c r="B49" i="3" a="1"/>
  <c r="B49" i="3"/>
  <c r="A49" i="3" a="1"/>
  <c r="A49" i="3" s="1"/>
  <c r="R48" i="3"/>
  <c r="L48" i="3"/>
  <c r="K48" i="3"/>
  <c r="J48" i="3"/>
  <c r="D48" i="3" a="1"/>
  <c r="D48" i="3" s="1"/>
  <c r="C48" i="3" a="1"/>
  <c r="C48" i="3"/>
  <c r="B48" i="3" a="1"/>
  <c r="B48" i="3" s="1"/>
  <c r="A48" i="3" a="1"/>
  <c r="A48" i="3" s="1"/>
  <c r="R47" i="3"/>
  <c r="L47" i="3"/>
  <c r="K47" i="3"/>
  <c r="J47" i="3"/>
  <c r="M47" i="3" s="1"/>
  <c r="I47" i="3" s="1"/>
  <c r="D47" i="3" a="1"/>
  <c r="D47" i="3"/>
  <c r="C47" i="3" a="1"/>
  <c r="C47" i="3" s="1"/>
  <c r="B47" i="3" a="1"/>
  <c r="B47" i="3" s="1"/>
  <c r="A47" i="3" a="1"/>
  <c r="A47" i="3" s="1"/>
  <c r="R46" i="3"/>
  <c r="L46" i="3"/>
  <c r="K46" i="3"/>
  <c r="J46" i="3"/>
  <c r="D46" i="3" a="1"/>
  <c r="D46" i="3"/>
  <c r="C46" i="3" a="1"/>
  <c r="C46" i="3"/>
  <c r="B46" i="3" a="1"/>
  <c r="B46" i="3" s="1"/>
  <c r="A46" i="3" a="1"/>
  <c r="A46" i="3" s="1"/>
  <c r="R45" i="3"/>
  <c r="L45" i="3"/>
  <c r="K45" i="3"/>
  <c r="J45" i="3"/>
  <c r="D45" i="3" a="1"/>
  <c r="D45" i="3"/>
  <c r="C45" i="3" a="1"/>
  <c r="C45" i="3" s="1"/>
  <c r="B45" i="3" a="1"/>
  <c r="B45" i="3" s="1"/>
  <c r="A45" i="3" a="1"/>
  <c r="A45" i="3" s="1"/>
  <c r="R44" i="3"/>
  <c r="L44" i="3"/>
  <c r="K44" i="3"/>
  <c r="J44" i="3"/>
  <c r="M44" i="3" s="1"/>
  <c r="I44" i="3" s="1"/>
  <c r="D44" i="3" a="1"/>
  <c r="D44" i="3" s="1"/>
  <c r="C44" i="3" a="1"/>
  <c r="C44" i="3" s="1"/>
  <c r="B44" i="3" a="1"/>
  <c r="B44" i="3" s="1"/>
  <c r="A44" i="3" a="1"/>
  <c r="A44" i="3" s="1"/>
  <c r="R43" i="3"/>
  <c r="L43" i="3"/>
  <c r="K43" i="3"/>
  <c r="J43" i="3"/>
  <c r="D43" i="3" a="1"/>
  <c r="D43" i="3" s="1"/>
  <c r="N43" i="3" s="1"/>
  <c r="C43" i="3" a="1"/>
  <c r="C43" i="3"/>
  <c r="B43" i="3" a="1"/>
  <c r="B43" i="3" s="1"/>
  <c r="A43" i="3" a="1"/>
  <c r="A43" i="3"/>
  <c r="R42" i="3"/>
  <c r="M42" i="3"/>
  <c r="I42" i="3" s="1"/>
  <c r="L42" i="3"/>
  <c r="K42" i="3"/>
  <c r="J42" i="3"/>
  <c r="D42" i="3" a="1"/>
  <c r="D42" i="3"/>
  <c r="C42" i="3" a="1"/>
  <c r="C42" i="3" s="1"/>
  <c r="B42" i="3" a="1"/>
  <c r="B42" i="3"/>
  <c r="A42" i="3" a="1"/>
  <c r="A42" i="3" s="1"/>
  <c r="R41" i="3"/>
  <c r="L41" i="3"/>
  <c r="K41" i="3"/>
  <c r="J41" i="3"/>
  <c r="M41" i="3" s="1"/>
  <c r="I41" i="3"/>
  <c r="D41" i="3" a="1"/>
  <c r="D41" i="3" s="1"/>
  <c r="C41" i="3" a="1"/>
  <c r="C41" i="3" s="1"/>
  <c r="B41" i="3" a="1"/>
  <c r="B41" i="3" s="1"/>
  <c r="A41" i="3" a="1"/>
  <c r="A41" i="3" s="1"/>
  <c r="R40" i="3"/>
  <c r="L40" i="3"/>
  <c r="K40" i="3"/>
  <c r="J40" i="3"/>
  <c r="D40" i="3" a="1"/>
  <c r="D40" i="3" s="1"/>
  <c r="C40" i="3" a="1"/>
  <c r="C40" i="3" s="1"/>
  <c r="B40" i="3" a="1"/>
  <c r="B40" i="3" s="1"/>
  <c r="A40" i="3" a="1"/>
  <c r="A40" i="3"/>
  <c r="R39" i="3"/>
  <c r="L39" i="3"/>
  <c r="K39" i="3"/>
  <c r="J39" i="3"/>
  <c r="D39" i="3" a="1"/>
  <c r="D39" i="3"/>
  <c r="C39" i="3" a="1"/>
  <c r="C39" i="3"/>
  <c r="N39" i="3" s="1"/>
  <c r="B39" i="3" a="1"/>
  <c r="B39" i="3"/>
  <c r="A39" i="3" a="1"/>
  <c r="A39" i="3" s="1"/>
  <c r="R38" i="3"/>
  <c r="L38" i="3"/>
  <c r="K38" i="3"/>
  <c r="J38" i="3"/>
  <c r="M38" i="3" s="1"/>
  <c r="I38" i="3" s="1"/>
  <c r="D38" i="3" a="1"/>
  <c r="D38" i="3" s="1"/>
  <c r="C38" i="3" a="1"/>
  <c r="C38" i="3" s="1"/>
  <c r="B38" i="3" a="1"/>
  <c r="B38" i="3"/>
  <c r="A38" i="3" a="1"/>
  <c r="A38" i="3" s="1"/>
  <c r="R37" i="3"/>
  <c r="M37" i="3"/>
  <c r="I37" i="3" s="1"/>
  <c r="L37" i="3"/>
  <c r="K37" i="3"/>
  <c r="J37" i="3"/>
  <c r="D37" i="3" a="1"/>
  <c r="D37" i="3" s="1"/>
  <c r="C37" i="3" a="1"/>
  <c r="C37" i="3"/>
  <c r="N37" i="3" s="1"/>
  <c r="B37" i="3" a="1"/>
  <c r="B37" i="3" s="1"/>
  <c r="A37" i="3" a="1"/>
  <c r="A37" i="3"/>
  <c r="R36" i="3"/>
  <c r="M36" i="3"/>
  <c r="I36" i="3" s="1"/>
  <c r="L36" i="3"/>
  <c r="K36" i="3"/>
  <c r="J36" i="3"/>
  <c r="D36" i="3" a="1"/>
  <c r="D36" i="3" s="1"/>
  <c r="C36" i="3" a="1"/>
  <c r="C36" i="3" s="1"/>
  <c r="B36" i="3" a="1"/>
  <c r="B36" i="3" s="1"/>
  <c r="A36" i="3" a="1"/>
  <c r="A36" i="3" s="1"/>
  <c r="R35" i="3"/>
  <c r="L35" i="3"/>
  <c r="K35" i="3"/>
  <c r="J35" i="3"/>
  <c r="D35" i="3" a="1"/>
  <c r="D35" i="3"/>
  <c r="C35" i="3" a="1"/>
  <c r="C35" i="3" s="1"/>
  <c r="B35" i="3" a="1"/>
  <c r="B35" i="3" s="1"/>
  <c r="A35" i="3" a="1"/>
  <c r="A35" i="3" s="1"/>
  <c r="R34" i="3"/>
  <c r="L34" i="3"/>
  <c r="K34" i="3"/>
  <c r="J34" i="3"/>
  <c r="D34" i="3" a="1"/>
  <c r="D34" i="3" s="1"/>
  <c r="C34" i="3" a="1"/>
  <c r="C34" i="3" s="1"/>
  <c r="N34" i="3" s="1"/>
  <c r="B34" i="3" a="1"/>
  <c r="B34" i="3"/>
  <c r="A34" i="3" a="1"/>
  <c r="A34" i="3" s="1"/>
  <c r="R33" i="3"/>
  <c r="L33" i="3"/>
  <c r="K33" i="3"/>
  <c r="J33" i="3"/>
  <c r="D33" i="3" a="1"/>
  <c r="D33" i="3"/>
  <c r="C33" i="3" a="1"/>
  <c r="C33" i="3" s="1"/>
  <c r="N33" i="3" s="1"/>
  <c r="B33" i="3" a="1"/>
  <c r="B33" i="3" s="1"/>
  <c r="A33" i="3" a="1"/>
  <c r="A33" i="3" s="1"/>
  <c r="R32" i="3"/>
  <c r="L32" i="3"/>
  <c r="K32" i="3"/>
  <c r="J32" i="3"/>
  <c r="M32" i="3" s="1"/>
  <c r="I32" i="3" s="1"/>
  <c r="D32" i="3" a="1"/>
  <c r="D32" i="3" s="1"/>
  <c r="N32" i="3" s="1"/>
  <c r="C32" i="3" a="1"/>
  <c r="C32" i="3" s="1"/>
  <c r="B32" i="3" a="1"/>
  <c r="B32" i="3"/>
  <c r="A32" i="3" a="1"/>
  <c r="A32" i="3"/>
  <c r="R31" i="3"/>
  <c r="L31" i="3"/>
  <c r="K31" i="3"/>
  <c r="J31" i="3"/>
  <c r="D31" i="3" a="1"/>
  <c r="D31" i="3"/>
  <c r="C31" i="3" a="1"/>
  <c r="C31" i="3"/>
  <c r="N31" i="3" s="1"/>
  <c r="B31" i="3" a="1"/>
  <c r="B31" i="3"/>
  <c r="A31" i="3" a="1"/>
  <c r="A31" i="3" s="1"/>
  <c r="R30" i="3"/>
  <c r="L30" i="3"/>
  <c r="K30" i="3"/>
  <c r="J30" i="3"/>
  <c r="M30" i="3" s="1"/>
  <c r="I30" i="3" s="1"/>
  <c r="D30" i="3" a="1"/>
  <c r="D30" i="3" s="1"/>
  <c r="C30" i="3" a="1"/>
  <c r="C30" i="3" s="1"/>
  <c r="B30" i="3" a="1"/>
  <c r="B30" i="3" s="1"/>
  <c r="A30" i="3" a="1"/>
  <c r="A30" i="3" s="1"/>
  <c r="R29" i="3"/>
  <c r="L29" i="3"/>
  <c r="K29" i="3"/>
  <c r="J29" i="3"/>
  <c r="D29" i="3" a="1"/>
  <c r="D29" i="3" s="1"/>
  <c r="C29" i="3" a="1"/>
  <c r="C29" i="3" s="1"/>
  <c r="B29" i="3" a="1"/>
  <c r="B29" i="3" s="1"/>
  <c r="A29" i="3" a="1"/>
  <c r="A29" i="3"/>
  <c r="R28" i="3"/>
  <c r="L28" i="3"/>
  <c r="K28" i="3"/>
  <c r="J28" i="3"/>
  <c r="D28" i="3" a="1"/>
  <c r="D28" i="3"/>
  <c r="C28" i="3" a="1"/>
  <c r="C28" i="3" s="1"/>
  <c r="N28" i="3" s="1"/>
  <c r="B28" i="3" a="1"/>
  <c r="B28" i="3" s="1"/>
  <c r="A28" i="3" a="1"/>
  <c r="A28" i="3" s="1"/>
  <c r="R27" i="3"/>
  <c r="L27" i="3"/>
  <c r="K27" i="3"/>
  <c r="J27" i="3"/>
  <c r="M27" i="3" s="1"/>
  <c r="I27" i="3" s="1"/>
  <c r="D27" i="3" a="1"/>
  <c r="D27" i="3"/>
  <c r="C27" i="3" a="1"/>
  <c r="C27" i="3"/>
  <c r="N27" i="3" s="1"/>
  <c r="B27" i="3" a="1"/>
  <c r="B27" i="3" s="1"/>
  <c r="A27" i="3" a="1"/>
  <c r="A27" i="3"/>
  <c r="R26" i="3"/>
  <c r="L26" i="3"/>
  <c r="K26" i="3"/>
  <c r="J26" i="3"/>
  <c r="D26" i="3" a="1"/>
  <c r="D26" i="3" s="1"/>
  <c r="C26" i="3" a="1"/>
  <c r="C26" i="3"/>
  <c r="B26" i="3" a="1"/>
  <c r="B26" i="3"/>
  <c r="A26" i="3" a="1"/>
  <c r="A26" i="3" s="1"/>
  <c r="R25" i="3"/>
  <c r="L25" i="3"/>
  <c r="K25" i="3"/>
  <c r="J25" i="3"/>
  <c r="M25" i="3" s="1"/>
  <c r="I25" i="3" s="1"/>
  <c r="D25" i="3" a="1"/>
  <c r="D25" i="3" s="1"/>
  <c r="C25" i="3" a="1"/>
  <c r="C25" i="3"/>
  <c r="N25" i="3" s="1"/>
  <c r="B25" i="3" a="1"/>
  <c r="B25" i="3" s="1"/>
  <c r="A25" i="3" a="1"/>
  <c r="A25" i="3"/>
  <c r="R24" i="3"/>
  <c r="M24" i="3"/>
  <c r="I24" i="3" s="1"/>
  <c r="L24" i="3"/>
  <c r="K24" i="3"/>
  <c r="J24" i="3"/>
  <c r="D24" i="3" a="1"/>
  <c r="D24" i="3" s="1"/>
  <c r="C24" i="3" a="1"/>
  <c r="C24" i="3"/>
  <c r="B24" i="3" a="1"/>
  <c r="B24" i="3" s="1"/>
  <c r="A24" i="3" a="1"/>
  <c r="A24" i="3"/>
  <c r="R23" i="3"/>
  <c r="L23" i="3"/>
  <c r="K23" i="3"/>
  <c r="J23" i="3"/>
  <c r="M23" i="3" s="1"/>
  <c r="I23" i="3"/>
  <c r="D23" i="3" a="1"/>
  <c r="D23" i="3" s="1"/>
  <c r="C23" i="3" a="1"/>
  <c r="C23" i="3" s="1"/>
  <c r="B23" i="3" a="1"/>
  <c r="B23" i="3" s="1"/>
  <c r="A23" i="3" a="1"/>
  <c r="A23" i="3"/>
  <c r="R22" i="3"/>
  <c r="L22" i="3"/>
  <c r="K22" i="3"/>
  <c r="J22" i="3"/>
  <c r="D22" i="3" a="1"/>
  <c r="D22" i="3" s="1"/>
  <c r="C22" i="3" a="1"/>
  <c r="C22" i="3" s="1"/>
  <c r="B22" i="3" a="1"/>
  <c r="B22" i="3"/>
  <c r="A22" i="3" a="1"/>
  <c r="A22" i="3" s="1"/>
  <c r="R21" i="3"/>
  <c r="L21" i="3"/>
  <c r="K21" i="3"/>
  <c r="J21" i="3"/>
  <c r="D21" i="3" a="1"/>
  <c r="D21" i="3" s="1"/>
  <c r="C21" i="3" a="1"/>
  <c r="C21" i="3" s="1"/>
  <c r="B21" i="3" a="1"/>
  <c r="B21" i="3" s="1"/>
  <c r="A21" i="3" a="1"/>
  <c r="A21" i="3" s="1"/>
  <c r="R20" i="3"/>
  <c r="L20" i="3"/>
  <c r="M20" i="3" s="1"/>
  <c r="I20" i="3" s="1"/>
  <c r="K20" i="3"/>
  <c r="J20" i="3"/>
  <c r="D20" i="3" a="1"/>
  <c r="D20" i="3" s="1"/>
  <c r="N20" i="3" s="1"/>
  <c r="C20" i="3" a="1"/>
  <c r="C20" i="3" s="1"/>
  <c r="B20" i="3" a="1"/>
  <c r="B20" i="3"/>
  <c r="A20" i="3" a="1"/>
  <c r="A20" i="3"/>
  <c r="R19" i="3"/>
  <c r="L19" i="3"/>
  <c r="K19" i="3"/>
  <c r="J19" i="3"/>
  <c r="D19" i="3" a="1"/>
  <c r="D19" i="3"/>
  <c r="C19" i="3" a="1"/>
  <c r="C19" i="3"/>
  <c r="N19" i="3" s="1"/>
  <c r="B19" i="3" a="1"/>
  <c r="B19" i="3"/>
  <c r="A19" i="3" a="1"/>
  <c r="A19" i="3" s="1"/>
  <c r="R18" i="3"/>
  <c r="L18" i="3"/>
  <c r="K18" i="3"/>
  <c r="J18" i="3"/>
  <c r="M18" i="3" s="1"/>
  <c r="I18" i="3" s="1"/>
  <c r="D18" i="3" a="1"/>
  <c r="D18" i="3" s="1"/>
  <c r="C18" i="3" a="1"/>
  <c r="C18" i="3" s="1"/>
  <c r="B18" i="3" a="1"/>
  <c r="B18" i="3" s="1"/>
  <c r="A18" i="3" a="1"/>
  <c r="A18" i="3" s="1"/>
  <c r="R17" i="3"/>
  <c r="L17" i="3"/>
  <c r="K17" i="3"/>
  <c r="J17" i="3"/>
  <c r="D17" i="3" a="1"/>
  <c r="D17" i="3" s="1"/>
  <c r="C17" i="3" a="1"/>
  <c r="C17" i="3" s="1"/>
  <c r="B17" i="3" a="1"/>
  <c r="B17" i="3"/>
  <c r="A17" i="3" a="1"/>
  <c r="A17" i="3"/>
  <c r="R16" i="3"/>
  <c r="L16" i="3"/>
  <c r="K16" i="3"/>
  <c r="J16" i="3"/>
  <c r="D16" i="3" a="1"/>
  <c r="D16" i="3" s="1"/>
  <c r="C16" i="3" a="1"/>
  <c r="C16" i="3"/>
  <c r="B16" i="3" a="1"/>
  <c r="B16" i="3" s="1"/>
  <c r="A16" i="3" a="1"/>
  <c r="A16" i="3" s="1"/>
  <c r="R15" i="3"/>
  <c r="L15" i="3"/>
  <c r="K15" i="3"/>
  <c r="J15" i="3"/>
  <c r="D15" i="3" a="1"/>
  <c r="D15" i="3" s="1"/>
  <c r="C15" i="3" a="1"/>
  <c r="C15" i="3" s="1"/>
  <c r="B15" i="3" a="1"/>
  <c r="B15" i="3" s="1"/>
  <c r="A15" i="3" a="1"/>
  <c r="A15" i="3"/>
  <c r="R14" i="3"/>
  <c r="L14" i="3"/>
  <c r="K14" i="3"/>
  <c r="J14" i="3"/>
  <c r="D14" i="3" a="1"/>
  <c r="D14" i="3" s="1"/>
  <c r="C14" i="3" a="1"/>
  <c r="C14" i="3"/>
  <c r="B14" i="3" a="1"/>
  <c r="B14" i="3" s="1"/>
  <c r="A14" i="3" a="1"/>
  <c r="A14" i="3" s="1"/>
  <c r="R13" i="3"/>
  <c r="L13" i="3"/>
  <c r="K13" i="3"/>
  <c r="J13" i="3"/>
  <c r="M13" i="3" s="1"/>
  <c r="I13" i="3" s="1"/>
  <c r="D13" i="3" a="1"/>
  <c r="D13" i="3"/>
  <c r="C13" i="3" a="1"/>
  <c r="C13" i="3"/>
  <c r="B13" i="3" a="1"/>
  <c r="B13" i="3" s="1"/>
  <c r="A13" i="3" a="1"/>
  <c r="A13" i="3" s="1"/>
  <c r="R12" i="3"/>
  <c r="L12" i="3"/>
  <c r="K12" i="3"/>
  <c r="J12" i="3"/>
  <c r="D12" i="3" a="1"/>
  <c r="D12" i="3" s="1"/>
  <c r="C12" i="3" a="1"/>
  <c r="C12" i="3" s="1"/>
  <c r="B12" i="3" a="1"/>
  <c r="B12" i="3"/>
  <c r="A12" i="3" a="1"/>
  <c r="A12" i="3"/>
  <c r="R11" i="3"/>
  <c r="L11" i="3"/>
  <c r="K11" i="3"/>
  <c r="J11" i="3"/>
  <c r="D11" i="3" a="1"/>
  <c r="D11" i="3" s="1"/>
  <c r="C11" i="3" a="1"/>
  <c r="C11" i="3"/>
  <c r="B11" i="3" a="1"/>
  <c r="B11" i="3"/>
  <c r="A11" i="3" a="1"/>
  <c r="A11" i="3" s="1"/>
  <c r="R10" i="3"/>
  <c r="L10" i="3"/>
  <c r="M10" i="3" s="1"/>
  <c r="I10" i="3" s="1"/>
  <c r="K10" i="3"/>
  <c r="J10" i="3"/>
  <c r="D10" i="3" a="1"/>
  <c r="D10" i="3" s="1"/>
  <c r="C10" i="3" a="1"/>
  <c r="C10" i="3" s="1"/>
  <c r="N10" i="3" s="1"/>
  <c r="B10" i="3" a="1"/>
  <c r="B10" i="3"/>
  <c r="A10" i="3" a="1"/>
  <c r="A10" i="3" s="1"/>
  <c r="R9" i="3"/>
  <c r="L9" i="3"/>
  <c r="K9" i="3"/>
  <c r="J9" i="3"/>
  <c r="D9" i="3" a="1"/>
  <c r="D9" i="3"/>
  <c r="C9" i="3" a="1"/>
  <c r="C9" i="3" s="1"/>
  <c r="N9" i="3" s="1"/>
  <c r="B9" i="3" a="1"/>
  <c r="B9" i="3" s="1"/>
  <c r="A9" i="3" a="1"/>
  <c r="A9" i="3" s="1"/>
  <c r="R8" i="3"/>
  <c r="L8" i="3"/>
  <c r="K8" i="3"/>
  <c r="J8" i="3"/>
  <c r="M8" i="3" s="1"/>
  <c r="I8" i="3" s="1"/>
  <c r="D8" i="3" a="1"/>
  <c r="D8" i="3" s="1"/>
  <c r="C8" i="3" a="1"/>
  <c r="C8" i="3" s="1"/>
  <c r="B8" i="3" a="1"/>
  <c r="B8" i="3" s="1"/>
  <c r="A8" i="3" a="1"/>
  <c r="A8" i="3"/>
  <c r="R7" i="3"/>
  <c r="O7" i="3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L7" i="3"/>
  <c r="K7" i="3"/>
  <c r="J7" i="3"/>
  <c r="D7" i="3" a="1"/>
  <c r="D7" i="3"/>
  <c r="C7" i="3" a="1"/>
  <c r="C7" i="3"/>
  <c r="N7" i="3" s="1"/>
  <c r="B7" i="3" a="1"/>
  <c r="B7" i="3"/>
  <c r="A7" i="3" a="1"/>
  <c r="A7" i="3" s="1"/>
  <c r="R6" i="3"/>
  <c r="L6" i="3"/>
  <c r="K6" i="3"/>
  <c r="J6" i="3"/>
  <c r="M6" i="3" s="1"/>
  <c r="I6" i="3" s="1"/>
  <c r="D6" i="3" a="1"/>
  <c r="D6" i="3" s="1"/>
  <c r="C6" i="3" a="1"/>
  <c r="C6" i="3" s="1"/>
  <c r="B6" i="3" a="1"/>
  <c r="B6" i="3" s="1"/>
  <c r="A6" i="3" a="1"/>
  <c r="A6" i="3"/>
  <c r="R5" i="3"/>
  <c r="O5" i="3"/>
  <c r="O6" i="3" s="1"/>
  <c r="L5" i="3"/>
  <c r="K5" i="3"/>
  <c r="J5" i="3"/>
  <c r="D5" i="3" a="1"/>
  <c r="D5" i="3"/>
  <c r="C5" i="3" a="1"/>
  <c r="C5" i="3"/>
  <c r="N5" i="3" s="1"/>
  <c r="B5" i="3" a="1"/>
  <c r="B5" i="3" s="1"/>
  <c r="A5" i="3" a="1"/>
  <c r="A5" i="3" s="1"/>
  <c r="R4" i="3"/>
  <c r="O4" i="3"/>
  <c r="L4" i="3"/>
  <c r="K4" i="3"/>
  <c r="J4" i="3"/>
  <c r="M4" i="3" s="1"/>
  <c r="I4" i="3" s="1"/>
  <c r="D4" i="3" a="1"/>
  <c r="D4" i="3" s="1"/>
  <c r="C4" i="3" a="1"/>
  <c r="C4" i="3" s="1"/>
  <c r="B4" i="3" a="1"/>
  <c r="B4" i="3" s="1"/>
  <c r="A4" i="3" a="1"/>
  <c r="A4" i="3" s="1"/>
  <c r="R3" i="3"/>
  <c r="N3" i="3"/>
  <c r="P3" i="3" s="1"/>
  <c r="L3" i="3"/>
  <c r="K3" i="3"/>
  <c r="J3" i="3"/>
  <c r="D3" i="3" a="1"/>
  <c r="D3" i="3" s="1"/>
  <c r="C3" i="3" a="1"/>
  <c r="C3" i="3" s="1"/>
  <c r="B3" i="3" a="1"/>
  <c r="B3" i="3"/>
  <c r="A3" i="3" a="1"/>
  <c r="A3" i="3" s="1"/>
  <c r="R101" i="2"/>
  <c r="L101" i="2"/>
  <c r="K101" i="2"/>
  <c r="J101" i="2"/>
  <c r="D101" i="2" a="1"/>
  <c r="D101" i="2" s="1"/>
  <c r="C101" i="2" a="1"/>
  <c r="C101" i="2"/>
  <c r="B101" i="2" a="1"/>
  <c r="B101" i="2"/>
  <c r="A101" i="2" a="1"/>
  <c r="A101" i="2" s="1"/>
  <c r="R100" i="2"/>
  <c r="L100" i="2"/>
  <c r="K100" i="2"/>
  <c r="J100" i="2"/>
  <c r="M100" i="2" s="1"/>
  <c r="I100" i="2" s="1"/>
  <c r="D100" i="2" a="1"/>
  <c r="D100" i="2"/>
  <c r="C100" i="2" a="1"/>
  <c r="C100" i="2" s="1"/>
  <c r="B100" i="2" a="1"/>
  <c r="B100" i="2"/>
  <c r="A100" i="2" a="1"/>
  <c r="A100" i="2"/>
  <c r="R99" i="2"/>
  <c r="L99" i="2"/>
  <c r="K99" i="2"/>
  <c r="J99" i="2"/>
  <c r="D99" i="2" a="1"/>
  <c r="D99" i="2"/>
  <c r="C99" i="2" a="1"/>
  <c r="C99" i="2"/>
  <c r="B99" i="2" a="1"/>
  <c r="B99" i="2"/>
  <c r="A99" i="2" a="1"/>
  <c r="A99" i="2" s="1"/>
  <c r="R98" i="2"/>
  <c r="L98" i="2"/>
  <c r="K98" i="2"/>
  <c r="J98" i="2"/>
  <c r="M98" i="2" s="1"/>
  <c r="I98" i="2" s="1"/>
  <c r="D98" i="2" a="1"/>
  <c r="D98" i="2" s="1"/>
  <c r="C98" i="2" a="1"/>
  <c r="C98" i="2"/>
  <c r="B98" i="2" a="1"/>
  <c r="B98" i="2" s="1"/>
  <c r="A98" i="2" a="1"/>
  <c r="A98" i="2" s="1"/>
  <c r="R97" i="2"/>
  <c r="L97" i="2"/>
  <c r="K97" i="2"/>
  <c r="J97" i="2"/>
  <c r="D97" i="2" a="1"/>
  <c r="D97" i="2"/>
  <c r="C97" i="2" a="1"/>
  <c r="C97" i="2" s="1"/>
  <c r="B97" i="2" a="1"/>
  <c r="B97" i="2" s="1"/>
  <c r="A97" i="2" a="1"/>
  <c r="A97" i="2"/>
  <c r="R96" i="2"/>
  <c r="L96" i="2"/>
  <c r="K96" i="2"/>
  <c r="J96" i="2"/>
  <c r="M96" i="2" s="1"/>
  <c r="I96" i="2" s="1"/>
  <c r="D96" i="2" a="1"/>
  <c r="D96" i="2" s="1"/>
  <c r="C96" i="2" a="1"/>
  <c r="C96" i="2" s="1"/>
  <c r="B96" i="2" a="1"/>
  <c r="B96" i="2"/>
  <c r="A96" i="2" a="1"/>
  <c r="A96" i="2" s="1"/>
  <c r="R95" i="2"/>
  <c r="L95" i="2"/>
  <c r="K95" i="2"/>
  <c r="J95" i="2"/>
  <c r="D95" i="2" a="1"/>
  <c r="D95" i="2" s="1"/>
  <c r="C95" i="2" a="1"/>
  <c r="C95" i="2"/>
  <c r="B95" i="2" a="1"/>
  <c r="B95" i="2"/>
  <c r="A95" i="2" a="1"/>
  <c r="A95" i="2" s="1"/>
  <c r="R94" i="2"/>
  <c r="L94" i="2"/>
  <c r="K94" i="2"/>
  <c r="J94" i="2"/>
  <c r="M94" i="2" s="1"/>
  <c r="I94" i="2" s="1"/>
  <c r="D94" i="2" a="1"/>
  <c r="D94" i="2"/>
  <c r="C94" i="2" a="1"/>
  <c r="C94" i="2" s="1"/>
  <c r="B94" i="2" a="1"/>
  <c r="B94" i="2"/>
  <c r="A94" i="2" a="1"/>
  <c r="A94" i="2"/>
  <c r="R93" i="2"/>
  <c r="L93" i="2"/>
  <c r="K93" i="2"/>
  <c r="J93" i="2"/>
  <c r="D93" i="2" a="1"/>
  <c r="D93" i="2" s="1"/>
  <c r="C93" i="2" a="1"/>
  <c r="C93" i="2"/>
  <c r="B93" i="2" a="1"/>
  <c r="B93" i="2"/>
  <c r="A93" i="2" a="1"/>
  <c r="A93" i="2" s="1"/>
  <c r="R92" i="2"/>
  <c r="L92" i="2"/>
  <c r="K92" i="2"/>
  <c r="J92" i="2"/>
  <c r="M92" i="2" s="1"/>
  <c r="I92" i="2" s="1"/>
  <c r="D92" i="2" a="1"/>
  <c r="D92" i="2" s="1"/>
  <c r="C92" i="2" a="1"/>
  <c r="C92" i="2"/>
  <c r="B92" i="2" a="1"/>
  <c r="B92" i="2" s="1"/>
  <c r="A92" i="2" a="1"/>
  <c r="A92" i="2" s="1"/>
  <c r="R91" i="2"/>
  <c r="L91" i="2"/>
  <c r="K91" i="2"/>
  <c r="J91" i="2"/>
  <c r="D91" i="2" a="1"/>
  <c r="D91" i="2" s="1"/>
  <c r="C91" i="2" a="1"/>
  <c r="C91" i="2" s="1"/>
  <c r="B91" i="2" a="1"/>
  <c r="B91" i="2" s="1"/>
  <c r="A91" i="2" a="1"/>
  <c r="A91" i="2" s="1"/>
  <c r="R90" i="2"/>
  <c r="L90" i="2"/>
  <c r="K90" i="2"/>
  <c r="J90" i="2"/>
  <c r="D90" i="2" a="1"/>
  <c r="D90" i="2" s="1"/>
  <c r="C90" i="2" a="1"/>
  <c r="C90" i="2" s="1"/>
  <c r="B90" i="2" a="1"/>
  <c r="B90" i="2" s="1"/>
  <c r="A90" i="2" a="1"/>
  <c r="A90" i="2"/>
  <c r="R89" i="2"/>
  <c r="L89" i="2"/>
  <c r="K89" i="2"/>
  <c r="J89" i="2"/>
  <c r="D89" i="2" a="1"/>
  <c r="D89" i="2" s="1"/>
  <c r="C89" i="2" a="1"/>
  <c r="C89" i="2" s="1"/>
  <c r="B89" i="2" a="1"/>
  <c r="B89" i="2"/>
  <c r="A89" i="2" a="1"/>
  <c r="A89" i="2"/>
  <c r="R88" i="2"/>
  <c r="L88" i="2"/>
  <c r="K88" i="2"/>
  <c r="J88" i="2"/>
  <c r="D88" i="2" a="1"/>
  <c r="D88" i="2" s="1"/>
  <c r="C88" i="2" a="1"/>
  <c r="C88" i="2" s="1"/>
  <c r="B88" i="2" a="1"/>
  <c r="B88" i="2"/>
  <c r="A88" i="2" a="1"/>
  <c r="A88" i="2"/>
  <c r="R87" i="2"/>
  <c r="L87" i="2"/>
  <c r="K87" i="2"/>
  <c r="J87" i="2"/>
  <c r="D87" i="2" a="1"/>
  <c r="D87" i="2" s="1"/>
  <c r="C87" i="2" a="1"/>
  <c r="C87" i="2" s="1"/>
  <c r="B87" i="2" a="1"/>
  <c r="B87" i="2" s="1"/>
  <c r="A87" i="2" a="1"/>
  <c r="A87" i="2" s="1"/>
  <c r="R86" i="2"/>
  <c r="L86" i="2"/>
  <c r="K86" i="2"/>
  <c r="J86" i="2"/>
  <c r="M86" i="2" s="1"/>
  <c r="I86" i="2" s="1"/>
  <c r="D86" i="2" a="1"/>
  <c r="D86" i="2" s="1"/>
  <c r="C86" i="2" a="1"/>
  <c r="C86" i="2" s="1"/>
  <c r="B86" i="2" a="1"/>
  <c r="B86" i="2" s="1"/>
  <c r="A86" i="2" a="1"/>
  <c r="A86" i="2" s="1"/>
  <c r="R85" i="2"/>
  <c r="L85" i="2"/>
  <c r="K85" i="2"/>
  <c r="J85" i="2"/>
  <c r="D85" i="2" a="1"/>
  <c r="D85" i="2" s="1"/>
  <c r="C85" i="2" a="1"/>
  <c r="C85" i="2" s="1"/>
  <c r="B85" i="2" a="1"/>
  <c r="B85" i="2" s="1"/>
  <c r="A85" i="2" a="1"/>
  <c r="A85" i="2" s="1"/>
  <c r="R84" i="2"/>
  <c r="L84" i="2"/>
  <c r="K84" i="2"/>
  <c r="J84" i="2"/>
  <c r="D84" i="2" a="1"/>
  <c r="D84" i="2" s="1"/>
  <c r="C84" i="2" a="1"/>
  <c r="C84" i="2" s="1"/>
  <c r="B84" i="2" a="1"/>
  <c r="B84" i="2" s="1"/>
  <c r="A84" i="2" a="1"/>
  <c r="A84" i="2"/>
  <c r="R83" i="2"/>
  <c r="L83" i="2"/>
  <c r="K83" i="2"/>
  <c r="J83" i="2"/>
  <c r="M83" i="2" s="1"/>
  <c r="I83" i="2" s="1"/>
  <c r="D83" i="2" a="1"/>
  <c r="D83" i="2" s="1"/>
  <c r="C83" i="2" a="1"/>
  <c r="C83" i="2" s="1"/>
  <c r="B83" i="2" a="1"/>
  <c r="B83" i="2"/>
  <c r="A83" i="2" a="1"/>
  <c r="A83" i="2"/>
  <c r="R82" i="2"/>
  <c r="L82" i="2"/>
  <c r="K82" i="2"/>
  <c r="J82" i="2"/>
  <c r="D82" i="2" a="1"/>
  <c r="D82" i="2" s="1"/>
  <c r="C82" i="2" a="1"/>
  <c r="C82" i="2" s="1"/>
  <c r="B82" i="2" a="1"/>
  <c r="B82" i="2" s="1"/>
  <c r="A82" i="2" a="1"/>
  <c r="A82" i="2"/>
  <c r="R81" i="2"/>
  <c r="L81" i="2"/>
  <c r="K81" i="2"/>
  <c r="J81" i="2"/>
  <c r="D81" i="2" a="1"/>
  <c r="D81" i="2" s="1"/>
  <c r="C81" i="2" a="1"/>
  <c r="C81" i="2"/>
  <c r="B81" i="2" a="1"/>
  <c r="B81" i="2" s="1"/>
  <c r="A81" i="2" a="1"/>
  <c r="A81" i="2" s="1"/>
  <c r="R80" i="2"/>
  <c r="L80" i="2"/>
  <c r="K80" i="2"/>
  <c r="J80" i="2"/>
  <c r="D80" i="2" a="1"/>
  <c r="D80" i="2" s="1"/>
  <c r="C80" i="2" a="1"/>
  <c r="C80" i="2" s="1"/>
  <c r="B80" i="2" a="1"/>
  <c r="B80" i="2" s="1"/>
  <c r="A80" i="2" a="1"/>
  <c r="A80" i="2" s="1"/>
  <c r="R79" i="2"/>
  <c r="L79" i="2"/>
  <c r="K79" i="2"/>
  <c r="J79" i="2"/>
  <c r="M79" i="2" s="1"/>
  <c r="I79" i="2" s="1"/>
  <c r="D79" i="2" a="1"/>
  <c r="D79" i="2" s="1"/>
  <c r="C79" i="2" a="1"/>
  <c r="C79" i="2" s="1"/>
  <c r="B79" i="2" a="1"/>
  <c r="B79" i="2" s="1"/>
  <c r="A79" i="2" a="1"/>
  <c r="A79" i="2" s="1"/>
  <c r="R78" i="2"/>
  <c r="L78" i="2"/>
  <c r="K78" i="2"/>
  <c r="J78" i="2"/>
  <c r="M78" i="2" s="1"/>
  <c r="I78" i="2" s="1"/>
  <c r="D78" i="2" a="1"/>
  <c r="D78" i="2" s="1"/>
  <c r="C78" i="2" a="1"/>
  <c r="C78" i="2" s="1"/>
  <c r="B78" i="2" a="1"/>
  <c r="B78" i="2" s="1"/>
  <c r="A78" i="2" a="1"/>
  <c r="A78" i="2" s="1"/>
  <c r="R77" i="2"/>
  <c r="L77" i="2"/>
  <c r="K77" i="2"/>
  <c r="J77" i="2"/>
  <c r="D77" i="2" a="1"/>
  <c r="D77" i="2" s="1"/>
  <c r="C77" i="2" a="1"/>
  <c r="C77" i="2" s="1"/>
  <c r="B77" i="2" a="1"/>
  <c r="B77" i="2" s="1"/>
  <c r="A77" i="2" a="1"/>
  <c r="A77" i="2"/>
  <c r="R76" i="2"/>
  <c r="L76" i="2"/>
  <c r="K76" i="2"/>
  <c r="J76" i="2"/>
  <c r="D76" i="2" a="1"/>
  <c r="D76" i="2" s="1"/>
  <c r="C76" i="2" a="1"/>
  <c r="C76" i="2"/>
  <c r="B76" i="2" a="1"/>
  <c r="B76" i="2" s="1"/>
  <c r="A76" i="2" a="1"/>
  <c r="A76" i="2"/>
  <c r="R75" i="2"/>
  <c r="L75" i="2"/>
  <c r="K75" i="2"/>
  <c r="J75" i="2"/>
  <c r="M75" i="2" s="1"/>
  <c r="I75" i="2" s="1"/>
  <c r="D75" i="2" a="1"/>
  <c r="D75" i="2" s="1"/>
  <c r="C75" i="2" a="1"/>
  <c r="C75" i="2"/>
  <c r="B75" i="2" a="1"/>
  <c r="B75" i="2" s="1"/>
  <c r="A75" i="2" a="1"/>
  <c r="A75" i="2" s="1"/>
  <c r="R74" i="2"/>
  <c r="L74" i="2"/>
  <c r="K74" i="2"/>
  <c r="J74" i="2"/>
  <c r="D74" i="2" a="1"/>
  <c r="D74" i="2" s="1"/>
  <c r="C74" i="2" a="1"/>
  <c r="C74" i="2" s="1"/>
  <c r="B74" i="2" a="1"/>
  <c r="B74" i="2" s="1"/>
  <c r="A74" i="2" a="1"/>
  <c r="A74" i="2" s="1"/>
  <c r="R73" i="2"/>
  <c r="L73" i="2"/>
  <c r="K73" i="2"/>
  <c r="J73" i="2"/>
  <c r="D73" i="2" a="1"/>
  <c r="D73" i="2" s="1"/>
  <c r="C73" i="2" a="1"/>
  <c r="C73" i="2" s="1"/>
  <c r="B73" i="2" a="1"/>
  <c r="B73" i="2" s="1"/>
  <c r="A73" i="2" a="1"/>
  <c r="A73" i="2"/>
  <c r="R72" i="2"/>
  <c r="L72" i="2"/>
  <c r="K72" i="2"/>
  <c r="J72" i="2"/>
  <c r="M72" i="2" s="1"/>
  <c r="I72" i="2" s="1"/>
  <c r="D72" i="2" a="1"/>
  <c r="D72" i="2" s="1"/>
  <c r="C72" i="2" a="1"/>
  <c r="C72" i="2" s="1"/>
  <c r="B72" i="2" a="1"/>
  <c r="B72" i="2"/>
  <c r="A72" i="2" a="1"/>
  <c r="A72" i="2" s="1"/>
  <c r="R71" i="2"/>
  <c r="L71" i="2"/>
  <c r="K71" i="2"/>
  <c r="J71" i="2"/>
  <c r="D71" i="2" a="1"/>
  <c r="D71" i="2" s="1"/>
  <c r="C71" i="2" a="1"/>
  <c r="C71" i="2" s="1"/>
  <c r="B71" i="2" a="1"/>
  <c r="B71" i="2" s="1"/>
  <c r="A71" i="2" a="1"/>
  <c r="A71" i="2"/>
  <c r="R70" i="2"/>
  <c r="L70" i="2"/>
  <c r="K70" i="2"/>
  <c r="J70" i="2"/>
  <c r="M70" i="2" s="1"/>
  <c r="I70" i="2" s="1"/>
  <c r="D70" i="2" a="1"/>
  <c r="D70" i="2" s="1"/>
  <c r="C70" i="2" a="1"/>
  <c r="C70" i="2"/>
  <c r="B70" i="2" a="1"/>
  <c r="B70" i="2" s="1"/>
  <c r="A70" i="2" a="1"/>
  <c r="A70" i="2" s="1"/>
  <c r="L69" i="2"/>
  <c r="K69" i="2"/>
  <c r="M69" i="2" s="1"/>
  <c r="I69" i="2" s="1"/>
  <c r="J69" i="2"/>
  <c r="D69" i="2" a="1"/>
  <c r="D69" i="2" s="1"/>
  <c r="C69" i="2" a="1"/>
  <c r="C69" i="2" s="1"/>
  <c r="B69" i="2" a="1"/>
  <c r="B69" i="2" s="1"/>
  <c r="A69" i="2" a="1"/>
  <c r="A69" i="2"/>
  <c r="L68" i="2"/>
  <c r="K68" i="2"/>
  <c r="J68" i="2"/>
  <c r="M68" i="2" s="1"/>
  <c r="I68" i="2" s="1"/>
  <c r="D68" i="2" a="1"/>
  <c r="D68" i="2" s="1"/>
  <c r="C68" i="2" a="1"/>
  <c r="C68" i="2" s="1"/>
  <c r="B68" i="2" a="1"/>
  <c r="B68" i="2"/>
  <c r="A68" i="2" a="1"/>
  <c r="A68" i="2" s="1"/>
  <c r="L67" i="2"/>
  <c r="K67" i="2"/>
  <c r="J67" i="2"/>
  <c r="D67" i="2" a="1"/>
  <c r="D67" i="2" s="1"/>
  <c r="C67" i="2" a="1"/>
  <c r="C67" i="2"/>
  <c r="B67" i="2" a="1"/>
  <c r="B67" i="2" s="1"/>
  <c r="A67" i="2" a="1"/>
  <c r="A67" i="2"/>
  <c r="L66" i="2"/>
  <c r="K66" i="2"/>
  <c r="J66" i="2"/>
  <c r="D66" i="2" a="1"/>
  <c r="D66" i="2" s="1"/>
  <c r="C66" i="2" a="1"/>
  <c r="C66" i="2" s="1"/>
  <c r="B66" i="2" a="1"/>
  <c r="B66" i="2" s="1"/>
  <c r="A66" i="2" a="1"/>
  <c r="A66" i="2" s="1"/>
  <c r="L65" i="2"/>
  <c r="K65" i="2"/>
  <c r="J65" i="2"/>
  <c r="D65" i="2" a="1"/>
  <c r="D65" i="2" s="1"/>
  <c r="C65" i="2" a="1"/>
  <c r="C65" i="2"/>
  <c r="B65" i="2" a="1"/>
  <c r="B65" i="2" s="1"/>
  <c r="A65" i="2" a="1"/>
  <c r="A65" i="2" s="1"/>
  <c r="L64" i="2"/>
  <c r="K64" i="2"/>
  <c r="J64" i="2"/>
  <c r="D64" i="2" a="1"/>
  <c r="D64" i="2" s="1"/>
  <c r="C64" i="2" a="1"/>
  <c r="C64" i="2" s="1"/>
  <c r="B64" i="2" a="1"/>
  <c r="B64" i="2" s="1"/>
  <c r="A64" i="2" a="1"/>
  <c r="A64" i="2" s="1"/>
  <c r="L63" i="2"/>
  <c r="K63" i="2"/>
  <c r="J63" i="2"/>
  <c r="D63" i="2" a="1"/>
  <c r="D63" i="2" s="1"/>
  <c r="C63" i="2" a="1"/>
  <c r="C63" i="2"/>
  <c r="B63" i="2" a="1"/>
  <c r="B63" i="2"/>
  <c r="A63" i="2" a="1"/>
  <c r="A63" i="2" s="1"/>
  <c r="L62" i="2"/>
  <c r="K62" i="2"/>
  <c r="J62" i="2"/>
  <c r="D62" i="2" a="1"/>
  <c r="D62" i="2" s="1"/>
  <c r="C62" i="2" a="1"/>
  <c r="C62" i="2" s="1"/>
  <c r="B62" i="2" a="1"/>
  <c r="B62" i="2"/>
  <c r="A62" i="2" a="1"/>
  <c r="A62" i="2"/>
  <c r="L61" i="2"/>
  <c r="K61" i="2"/>
  <c r="J61" i="2"/>
  <c r="D61" i="2" a="1"/>
  <c r="D61" i="2"/>
  <c r="C61" i="2" a="1"/>
  <c r="C61" i="2"/>
  <c r="B61" i="2" a="1"/>
  <c r="B61" i="2" s="1"/>
  <c r="A61" i="2" a="1"/>
  <c r="A61" i="2" s="1"/>
  <c r="L60" i="2"/>
  <c r="K60" i="2"/>
  <c r="J60" i="2"/>
  <c r="D60" i="2" a="1"/>
  <c r="D60" i="2" s="1"/>
  <c r="C60" i="2" a="1"/>
  <c r="C60" i="2" s="1"/>
  <c r="B60" i="2" a="1"/>
  <c r="B60" i="2"/>
  <c r="A60" i="2" a="1"/>
  <c r="A60" i="2"/>
  <c r="L59" i="2"/>
  <c r="K59" i="2"/>
  <c r="J59" i="2"/>
  <c r="D59" i="2" a="1"/>
  <c r="D59" i="2"/>
  <c r="C59" i="2" a="1"/>
  <c r="C59" i="2"/>
  <c r="B59" i="2" a="1"/>
  <c r="B59" i="2" s="1"/>
  <c r="A59" i="2" a="1"/>
  <c r="A59" i="2"/>
  <c r="L58" i="2"/>
  <c r="K58" i="2"/>
  <c r="J58" i="2"/>
  <c r="D58" i="2" a="1"/>
  <c r="D58" i="2" s="1"/>
  <c r="C58" i="2" a="1"/>
  <c r="C58" i="2" s="1"/>
  <c r="B58" i="2" a="1"/>
  <c r="B58" i="2"/>
  <c r="A58" i="2" a="1"/>
  <c r="A58" i="2"/>
  <c r="L57" i="2"/>
  <c r="K57" i="2"/>
  <c r="J57" i="2"/>
  <c r="D57" i="2" a="1"/>
  <c r="D57" i="2" s="1"/>
  <c r="C57" i="2" a="1"/>
  <c r="C57" i="2"/>
  <c r="B57" i="2" a="1"/>
  <c r="B57" i="2"/>
  <c r="A57" i="2" a="1"/>
  <c r="A57" i="2"/>
  <c r="L56" i="2"/>
  <c r="K56" i="2"/>
  <c r="J56" i="2"/>
  <c r="D56" i="2" a="1"/>
  <c r="D56" i="2" s="1"/>
  <c r="C56" i="2" a="1"/>
  <c r="C56" i="2"/>
  <c r="B56" i="2" a="1"/>
  <c r="B56" i="2"/>
  <c r="A56" i="2" a="1"/>
  <c r="A56" i="2" s="1"/>
  <c r="L55" i="2"/>
  <c r="K55" i="2"/>
  <c r="J55" i="2"/>
  <c r="M55" i="2" s="1"/>
  <c r="I55" i="2" s="1"/>
  <c r="D55" i="2" a="1"/>
  <c r="D55" i="2" s="1"/>
  <c r="C55" i="2" a="1"/>
  <c r="C55" i="2" s="1"/>
  <c r="B55" i="2" a="1"/>
  <c r="B55" i="2"/>
  <c r="A55" i="2" a="1"/>
  <c r="A55" i="2"/>
  <c r="L54" i="2"/>
  <c r="K54" i="2"/>
  <c r="J54" i="2"/>
  <c r="D54" i="2" a="1"/>
  <c r="D54" i="2" s="1"/>
  <c r="C54" i="2" a="1"/>
  <c r="C54" i="2"/>
  <c r="B54" i="2" a="1"/>
  <c r="B54" i="2" s="1"/>
  <c r="A54" i="2" a="1"/>
  <c r="A54" i="2" s="1"/>
  <c r="L53" i="2"/>
  <c r="K53" i="2"/>
  <c r="J53" i="2"/>
  <c r="D53" i="2" a="1"/>
  <c r="D53" i="2" s="1"/>
  <c r="C53" i="2" a="1"/>
  <c r="C53" i="2" s="1"/>
  <c r="B53" i="2" a="1"/>
  <c r="B53" i="2" s="1"/>
  <c r="A53" i="2" a="1"/>
  <c r="A53" i="2"/>
  <c r="L52" i="2"/>
  <c r="K52" i="2"/>
  <c r="J52" i="2"/>
  <c r="D52" i="2" a="1"/>
  <c r="D52" i="2" s="1"/>
  <c r="C52" i="2" a="1"/>
  <c r="C52" i="2" s="1"/>
  <c r="N52" i="2" s="1"/>
  <c r="B52" i="2" a="1"/>
  <c r="B52" i="2"/>
  <c r="A52" i="2" a="1"/>
  <c r="A52" i="2" s="1"/>
  <c r="L51" i="2"/>
  <c r="K51" i="2"/>
  <c r="J51" i="2"/>
  <c r="M51" i="2" s="1"/>
  <c r="I51" i="2" s="1"/>
  <c r="D51" i="2" a="1"/>
  <c r="D51" i="2" s="1"/>
  <c r="C51" i="2" a="1"/>
  <c r="C51" i="2" s="1"/>
  <c r="B51" i="2" a="1"/>
  <c r="B51" i="2"/>
  <c r="A51" i="2" a="1"/>
  <c r="A51" i="2"/>
  <c r="L50" i="2"/>
  <c r="K50" i="2"/>
  <c r="J50" i="2"/>
  <c r="D50" i="2" a="1"/>
  <c r="D50" i="2"/>
  <c r="C50" i="2" a="1"/>
  <c r="C50" i="2"/>
  <c r="N50" i="2" s="1"/>
  <c r="B50" i="2" a="1"/>
  <c r="B50" i="2"/>
  <c r="A50" i="2" a="1"/>
  <c r="A50" i="2" s="1"/>
  <c r="L49" i="2"/>
  <c r="K49" i="2"/>
  <c r="J49" i="2"/>
  <c r="D49" i="2" a="1"/>
  <c r="D49" i="2" s="1"/>
  <c r="C49" i="2" a="1"/>
  <c r="C49" i="2"/>
  <c r="B49" i="2" a="1"/>
  <c r="B49" i="2" s="1"/>
  <c r="A49" i="2" a="1"/>
  <c r="A49" i="2" s="1"/>
  <c r="L48" i="2"/>
  <c r="K48" i="2"/>
  <c r="J48" i="2"/>
  <c r="D48" i="2" a="1"/>
  <c r="D48" i="2" s="1"/>
  <c r="C48" i="2" a="1"/>
  <c r="C48" i="2"/>
  <c r="B48" i="2" a="1"/>
  <c r="B48" i="2" s="1"/>
  <c r="A48" i="2" a="1"/>
  <c r="A48" i="2" s="1"/>
  <c r="L47" i="2"/>
  <c r="K47" i="2"/>
  <c r="J47" i="2"/>
  <c r="D47" i="2" a="1"/>
  <c r="D47" i="2" s="1"/>
  <c r="C47" i="2" a="1"/>
  <c r="C47" i="2" s="1"/>
  <c r="B47" i="2" a="1"/>
  <c r="B47" i="2" s="1"/>
  <c r="A47" i="2" a="1"/>
  <c r="A47" i="2"/>
  <c r="L46" i="2"/>
  <c r="K46" i="2"/>
  <c r="J46" i="2"/>
  <c r="D46" i="2" a="1"/>
  <c r="D46" i="2" s="1"/>
  <c r="C46" i="2" a="1"/>
  <c r="C46" i="2" s="1"/>
  <c r="N46" i="2" s="1"/>
  <c r="B46" i="2" a="1"/>
  <c r="B46" i="2"/>
  <c r="A46" i="2" a="1"/>
  <c r="A46" i="2" s="1"/>
  <c r="L45" i="2"/>
  <c r="K45" i="2"/>
  <c r="J45" i="2"/>
  <c r="M45" i="2" s="1"/>
  <c r="I45" i="2" s="1"/>
  <c r="D45" i="2" a="1"/>
  <c r="D45" i="2" s="1"/>
  <c r="C45" i="2" a="1"/>
  <c r="C45" i="2" s="1"/>
  <c r="B45" i="2" a="1"/>
  <c r="B45" i="2"/>
  <c r="A45" i="2" a="1"/>
  <c r="A45" i="2"/>
  <c r="L44" i="2"/>
  <c r="K44" i="2"/>
  <c r="J44" i="2"/>
  <c r="D44" i="2" a="1"/>
  <c r="D44" i="2"/>
  <c r="C44" i="2" a="1"/>
  <c r="C44" i="2"/>
  <c r="N44" i="2" s="1"/>
  <c r="B44" i="2" a="1"/>
  <c r="B44" i="2"/>
  <c r="A44" i="2" a="1"/>
  <c r="A44" i="2" s="1"/>
  <c r="L43" i="2"/>
  <c r="K43" i="2"/>
  <c r="J43" i="2"/>
  <c r="D43" i="2" a="1"/>
  <c r="D43" i="2" s="1"/>
  <c r="C43" i="2" a="1"/>
  <c r="C43" i="2"/>
  <c r="B43" i="2" a="1"/>
  <c r="B43" i="2" s="1"/>
  <c r="A43" i="2" a="1"/>
  <c r="A43" i="2" s="1"/>
  <c r="L42" i="2"/>
  <c r="K42" i="2"/>
  <c r="J42" i="2"/>
  <c r="D42" i="2" a="1"/>
  <c r="D42" i="2" s="1"/>
  <c r="C42" i="2" a="1"/>
  <c r="C42" i="2"/>
  <c r="B42" i="2" a="1"/>
  <c r="B42" i="2" s="1"/>
  <c r="A42" i="2" a="1"/>
  <c r="A42" i="2" s="1"/>
  <c r="L41" i="2"/>
  <c r="K41" i="2"/>
  <c r="J41" i="2"/>
  <c r="D41" i="2" a="1"/>
  <c r="D41" i="2" s="1"/>
  <c r="C41" i="2" a="1"/>
  <c r="C41" i="2" s="1"/>
  <c r="B41" i="2" a="1"/>
  <c r="B41" i="2" s="1"/>
  <c r="A41" i="2" a="1"/>
  <c r="A41" i="2"/>
  <c r="L40" i="2"/>
  <c r="K40" i="2"/>
  <c r="J40" i="2"/>
  <c r="D40" i="2" a="1"/>
  <c r="D40" i="2" s="1"/>
  <c r="C40" i="2" a="1"/>
  <c r="C40" i="2" s="1"/>
  <c r="N40" i="2" s="1"/>
  <c r="B40" i="2" a="1"/>
  <c r="B40" i="2"/>
  <c r="A40" i="2" a="1"/>
  <c r="A40" i="2" s="1"/>
  <c r="L39" i="2"/>
  <c r="K39" i="2"/>
  <c r="J39" i="2"/>
  <c r="M39" i="2" s="1"/>
  <c r="I39" i="2" s="1"/>
  <c r="D39" i="2" a="1"/>
  <c r="D39" i="2" s="1"/>
  <c r="C39" i="2" a="1"/>
  <c r="C39" i="2" s="1"/>
  <c r="B39" i="2" a="1"/>
  <c r="B39" i="2"/>
  <c r="A39" i="2" a="1"/>
  <c r="A39" i="2"/>
  <c r="L38" i="2"/>
  <c r="K38" i="2"/>
  <c r="J38" i="2"/>
  <c r="D38" i="2" a="1"/>
  <c r="D38" i="2"/>
  <c r="C38" i="2" a="1"/>
  <c r="C38" i="2"/>
  <c r="N38" i="2" s="1"/>
  <c r="B38" i="2" a="1"/>
  <c r="B38" i="2"/>
  <c r="A38" i="2" a="1"/>
  <c r="A38" i="2" s="1"/>
  <c r="L37" i="2"/>
  <c r="K37" i="2"/>
  <c r="J37" i="2"/>
  <c r="D37" i="2" a="1"/>
  <c r="D37" i="2" s="1"/>
  <c r="C37" i="2" a="1"/>
  <c r="C37" i="2"/>
  <c r="B37" i="2" a="1"/>
  <c r="B37" i="2" s="1"/>
  <c r="A37" i="2" a="1"/>
  <c r="A37" i="2" s="1"/>
  <c r="L36" i="2"/>
  <c r="K36" i="2"/>
  <c r="J36" i="2"/>
  <c r="D36" i="2" a="1"/>
  <c r="D36" i="2" s="1"/>
  <c r="C36" i="2" a="1"/>
  <c r="C36" i="2"/>
  <c r="B36" i="2" a="1"/>
  <c r="B36" i="2" s="1"/>
  <c r="A36" i="2" a="1"/>
  <c r="A36" i="2" s="1"/>
  <c r="L35" i="2"/>
  <c r="K35" i="2"/>
  <c r="J35" i="2"/>
  <c r="D35" i="2" a="1"/>
  <c r="D35" i="2" s="1"/>
  <c r="C35" i="2" a="1"/>
  <c r="C35" i="2" s="1"/>
  <c r="B35" i="2" a="1"/>
  <c r="B35" i="2" s="1"/>
  <c r="A35" i="2" a="1"/>
  <c r="A35" i="2"/>
  <c r="L34" i="2"/>
  <c r="K34" i="2"/>
  <c r="J34" i="2"/>
  <c r="M34" i="2" s="1"/>
  <c r="I34" i="2" s="1"/>
  <c r="D34" i="2" a="1"/>
  <c r="D34" i="2" s="1"/>
  <c r="C34" i="2" a="1"/>
  <c r="C34" i="2" s="1"/>
  <c r="N34" i="2" s="1"/>
  <c r="B34" i="2" a="1"/>
  <c r="B34" i="2"/>
  <c r="A34" i="2" a="1"/>
  <c r="A34" i="2" s="1"/>
  <c r="L33" i="2"/>
  <c r="K33" i="2"/>
  <c r="J33" i="2"/>
  <c r="M33" i="2" s="1"/>
  <c r="I33" i="2" s="1"/>
  <c r="D33" i="2" a="1"/>
  <c r="D33" i="2" s="1"/>
  <c r="C33" i="2" a="1"/>
  <c r="C33" i="2" s="1"/>
  <c r="B33" i="2" a="1"/>
  <c r="B33" i="2"/>
  <c r="A33" i="2" a="1"/>
  <c r="A33" i="2"/>
  <c r="L32" i="2"/>
  <c r="K32" i="2"/>
  <c r="J32" i="2"/>
  <c r="D32" i="2" a="1"/>
  <c r="D32" i="2"/>
  <c r="N32" i="2" s="1"/>
  <c r="C32" i="2" a="1"/>
  <c r="C32" i="2"/>
  <c r="B32" i="2" a="1"/>
  <c r="B32" i="2"/>
  <c r="A32" i="2" a="1"/>
  <c r="A32" i="2" s="1"/>
  <c r="L31" i="2"/>
  <c r="M31" i="2" s="1"/>
  <c r="I31" i="2" s="1"/>
  <c r="K31" i="2"/>
  <c r="J31" i="2"/>
  <c r="D31" i="2" a="1"/>
  <c r="D31" i="2"/>
  <c r="C31" i="2" a="1"/>
  <c r="C31" i="2" s="1"/>
  <c r="N31" i="2" s="1"/>
  <c r="B31" i="2" a="1"/>
  <c r="B31" i="2" s="1"/>
  <c r="A31" i="2" a="1"/>
  <c r="A31" i="2"/>
  <c r="L30" i="2"/>
  <c r="K30" i="2"/>
  <c r="J30" i="2"/>
  <c r="M30" i="2" s="1"/>
  <c r="I30" i="2" s="1"/>
  <c r="D30" i="2" a="1"/>
  <c r="D30" i="2" s="1"/>
  <c r="C30" i="2" a="1"/>
  <c r="C30" i="2"/>
  <c r="B30" i="2" a="1"/>
  <c r="B30" i="2" s="1"/>
  <c r="A30" i="2" a="1"/>
  <c r="A30" i="2" s="1"/>
  <c r="L29" i="2"/>
  <c r="K29" i="2"/>
  <c r="J29" i="2"/>
  <c r="M29" i="2" s="1"/>
  <c r="I29" i="2" s="1"/>
  <c r="D29" i="2" a="1"/>
  <c r="D29" i="2"/>
  <c r="C29" i="2" a="1"/>
  <c r="C29" i="2"/>
  <c r="B29" i="2" a="1"/>
  <c r="B29" i="2" s="1"/>
  <c r="A29" i="2" a="1"/>
  <c r="A29" i="2" s="1"/>
  <c r="L28" i="2"/>
  <c r="K28" i="2"/>
  <c r="J28" i="2"/>
  <c r="D28" i="2" a="1"/>
  <c r="D28" i="2" s="1"/>
  <c r="C28" i="2" a="1"/>
  <c r="C28" i="2" s="1"/>
  <c r="B28" i="2" a="1"/>
  <c r="B28" i="2" s="1"/>
  <c r="A28" i="2" a="1"/>
  <c r="A28" i="2" s="1"/>
  <c r="L27" i="2"/>
  <c r="K27" i="2"/>
  <c r="J27" i="2"/>
  <c r="D27" i="2" a="1"/>
  <c r="D27" i="2" s="1"/>
  <c r="C27" i="2" a="1"/>
  <c r="C27" i="2" s="1"/>
  <c r="B27" i="2" a="1"/>
  <c r="B27" i="2" s="1"/>
  <c r="A27" i="2" a="1"/>
  <c r="A27" i="2"/>
  <c r="L26" i="2"/>
  <c r="K26" i="2"/>
  <c r="J26" i="2"/>
  <c r="M26" i="2" s="1"/>
  <c r="I26" i="2" s="1"/>
  <c r="D26" i="2" a="1"/>
  <c r="D26" i="2"/>
  <c r="C26" i="2" a="1"/>
  <c r="C26" i="2"/>
  <c r="N26" i="2" s="1"/>
  <c r="B26" i="2" a="1"/>
  <c r="B26" i="2"/>
  <c r="A26" i="2" a="1"/>
  <c r="A26" i="2" s="1"/>
  <c r="L25" i="2"/>
  <c r="K25" i="2"/>
  <c r="J25" i="2"/>
  <c r="D25" i="2" a="1"/>
  <c r="D25" i="2" s="1"/>
  <c r="C25" i="2" a="1"/>
  <c r="C25" i="2" s="1"/>
  <c r="N25" i="2" s="1"/>
  <c r="B25" i="2" a="1"/>
  <c r="B25" i="2" s="1"/>
  <c r="A25" i="2" a="1"/>
  <c r="A25" i="2"/>
  <c r="L24" i="2"/>
  <c r="K24" i="2"/>
  <c r="J24" i="2"/>
  <c r="D24" i="2" a="1"/>
  <c r="D24" i="2" s="1"/>
  <c r="N24" i="2" s="1"/>
  <c r="C24" i="2" a="1"/>
  <c r="C24" i="2"/>
  <c r="B24" i="2" a="1"/>
  <c r="B24" i="2"/>
  <c r="A24" i="2" a="1"/>
  <c r="A24" i="2" s="1"/>
  <c r="L23" i="2"/>
  <c r="K23" i="2"/>
  <c r="J23" i="2"/>
  <c r="D23" i="2" a="1"/>
  <c r="D23" i="2"/>
  <c r="C23" i="2" a="1"/>
  <c r="C23" i="2"/>
  <c r="N23" i="2" s="1"/>
  <c r="B23" i="2" a="1"/>
  <c r="B23" i="2"/>
  <c r="A23" i="2" a="1"/>
  <c r="A23" i="2" s="1"/>
  <c r="L22" i="2"/>
  <c r="K22" i="2"/>
  <c r="J22" i="2"/>
  <c r="M22" i="2" s="1"/>
  <c r="I22" i="2" s="1"/>
  <c r="D22" i="2" a="1"/>
  <c r="D22" i="2"/>
  <c r="C22" i="2" a="1"/>
  <c r="C22" i="2" s="1"/>
  <c r="B22" i="2" a="1"/>
  <c r="B22" i="2" s="1"/>
  <c r="A22" i="2" a="1"/>
  <c r="A22" i="2" s="1"/>
  <c r="L21" i="2"/>
  <c r="K21" i="2"/>
  <c r="J21" i="2"/>
  <c r="M21" i="2" s="1"/>
  <c r="I21" i="2" s="1"/>
  <c r="D21" i="2" a="1"/>
  <c r="D21" i="2" s="1"/>
  <c r="C21" i="2" a="1"/>
  <c r="C21" i="2" s="1"/>
  <c r="N21" i="2" s="1"/>
  <c r="B21" i="2" a="1"/>
  <c r="B21" i="2" s="1"/>
  <c r="A21" i="2" a="1"/>
  <c r="A21" i="2" s="1"/>
  <c r="L20" i="2"/>
  <c r="K20" i="2"/>
  <c r="J20" i="2"/>
  <c r="M20" i="2" s="1"/>
  <c r="I20" i="2"/>
  <c r="D20" i="2" a="1"/>
  <c r="D20" i="2" s="1"/>
  <c r="C20" i="2" a="1"/>
  <c r="C20" i="2"/>
  <c r="B20" i="2" a="1"/>
  <c r="B20" i="2"/>
  <c r="A20" i="2" a="1"/>
  <c r="A20" i="2" s="1"/>
  <c r="N19" i="2"/>
  <c r="L19" i="2"/>
  <c r="K19" i="2"/>
  <c r="J19" i="2"/>
  <c r="M19" i="2" s="1"/>
  <c r="I19" i="2"/>
  <c r="D19" i="2" a="1"/>
  <c r="D19" i="2"/>
  <c r="C19" i="2" a="1"/>
  <c r="C19" i="2" s="1"/>
  <c r="B19" i="2" a="1"/>
  <c r="B19" i="2" s="1"/>
  <c r="A19" i="2" a="1"/>
  <c r="A19" i="2" s="1"/>
  <c r="L18" i="2"/>
  <c r="K18" i="2"/>
  <c r="J18" i="2"/>
  <c r="D18" i="2" a="1"/>
  <c r="D18" i="2" s="1"/>
  <c r="C18" i="2" a="1"/>
  <c r="C18" i="2"/>
  <c r="N18" i="2" s="1"/>
  <c r="B18" i="2" a="1"/>
  <c r="B18" i="2"/>
  <c r="A18" i="2" a="1"/>
  <c r="A18" i="2" s="1"/>
  <c r="L17" i="2"/>
  <c r="K17" i="2"/>
  <c r="J17" i="2"/>
  <c r="D17" i="2" a="1"/>
  <c r="D17" i="2"/>
  <c r="C17" i="2" a="1"/>
  <c r="C17" i="2" s="1"/>
  <c r="B17" i="2" a="1"/>
  <c r="B17" i="2"/>
  <c r="A17" i="2" a="1"/>
  <c r="A17" i="2" s="1"/>
  <c r="N16" i="2"/>
  <c r="L16" i="2"/>
  <c r="K16" i="2"/>
  <c r="J16" i="2"/>
  <c r="M16" i="2" s="1"/>
  <c r="I16" i="2" s="1"/>
  <c r="D16" i="2" a="1"/>
  <c r="D16" i="2"/>
  <c r="C16" i="2" a="1"/>
  <c r="C16" i="2" s="1"/>
  <c r="B16" i="2" a="1"/>
  <c r="B16" i="2" s="1"/>
  <c r="A16" i="2" a="1"/>
  <c r="A16" i="2" s="1"/>
  <c r="L15" i="2"/>
  <c r="K15" i="2"/>
  <c r="J15" i="2"/>
  <c r="D15" i="2" a="1"/>
  <c r="D15" i="2" s="1"/>
  <c r="C15" i="2" a="1"/>
  <c r="C15" i="2"/>
  <c r="N15" i="2" s="1"/>
  <c r="B15" i="2" a="1"/>
  <c r="B15" i="2" s="1"/>
  <c r="A15" i="2" a="1"/>
  <c r="A15" i="2" s="1"/>
  <c r="L14" i="2"/>
  <c r="K14" i="2"/>
  <c r="J14" i="2"/>
  <c r="D14" i="2" a="1"/>
  <c r="D14" i="2"/>
  <c r="C14" i="2" a="1"/>
  <c r="C14" i="2"/>
  <c r="N14" i="2" s="1"/>
  <c r="B14" i="2" a="1"/>
  <c r="B14" i="2" s="1"/>
  <c r="A14" i="2" a="1"/>
  <c r="A14" i="2" s="1"/>
  <c r="L13" i="2"/>
  <c r="K13" i="2"/>
  <c r="J13" i="2"/>
  <c r="M13" i="2" s="1"/>
  <c r="I13" i="2" s="1"/>
  <c r="D13" i="2" a="1"/>
  <c r="D13" i="2"/>
  <c r="C13" i="2" a="1"/>
  <c r="C13" i="2" s="1"/>
  <c r="B13" i="2" a="1"/>
  <c r="B13" i="2" s="1"/>
  <c r="A13" i="2" a="1"/>
  <c r="A13" i="2"/>
  <c r="L12" i="2"/>
  <c r="K12" i="2"/>
  <c r="J12" i="2"/>
  <c r="D12" i="2" a="1"/>
  <c r="D12" i="2" s="1"/>
  <c r="C12" i="2" a="1"/>
  <c r="C12" i="2" s="1"/>
  <c r="B12" i="2" a="1"/>
  <c r="B12" i="2"/>
  <c r="A12" i="2" a="1"/>
  <c r="A12" i="2"/>
  <c r="L11" i="2"/>
  <c r="K11" i="2"/>
  <c r="J11" i="2"/>
  <c r="M11" i="2" s="1"/>
  <c r="I11" i="2" s="1"/>
  <c r="D11" i="2" a="1"/>
  <c r="D11" i="2" s="1"/>
  <c r="C11" i="2" a="1"/>
  <c r="C11" i="2"/>
  <c r="B11" i="2" a="1"/>
  <c r="B11" i="2"/>
  <c r="A11" i="2" a="1"/>
  <c r="A11" i="2" s="1"/>
  <c r="L10" i="2"/>
  <c r="M10" i="2" s="1"/>
  <c r="I10" i="2" s="1"/>
  <c r="K10" i="2"/>
  <c r="J10" i="2"/>
  <c r="D10" i="2" a="1"/>
  <c r="D10" i="2"/>
  <c r="C10" i="2" a="1"/>
  <c r="C10" i="2" s="1"/>
  <c r="N10" i="2" s="1"/>
  <c r="B10" i="2" a="1"/>
  <c r="B10" i="2" s="1"/>
  <c r="A10" i="2" a="1"/>
  <c r="A10" i="2"/>
  <c r="L9" i="2"/>
  <c r="K9" i="2"/>
  <c r="J9" i="2"/>
  <c r="M9" i="2" s="1"/>
  <c r="I9" i="2" s="1"/>
  <c r="D9" i="2" a="1"/>
  <c r="D9" i="2" s="1"/>
  <c r="C9" i="2" a="1"/>
  <c r="C9" i="2"/>
  <c r="N9" i="2" s="1"/>
  <c r="B9" i="2" a="1"/>
  <c r="B9" i="2" s="1"/>
  <c r="A9" i="2" a="1"/>
  <c r="A9" i="2"/>
  <c r="L8" i="2"/>
  <c r="K8" i="2"/>
  <c r="J8" i="2"/>
  <c r="D8" i="2" a="1"/>
  <c r="D8" i="2" s="1"/>
  <c r="C8" i="2" a="1"/>
  <c r="C8" i="2"/>
  <c r="B8" i="2" a="1"/>
  <c r="B8" i="2"/>
  <c r="A8" i="2" a="1"/>
  <c r="A8" i="2" s="1"/>
  <c r="L7" i="2"/>
  <c r="K7" i="2"/>
  <c r="J7" i="2"/>
  <c r="D7" i="2" a="1"/>
  <c r="D7" i="2"/>
  <c r="C7" i="2" a="1"/>
  <c r="C7" i="2" s="1"/>
  <c r="N7" i="2" s="1"/>
  <c r="B7" i="2" a="1"/>
  <c r="B7" i="2" s="1"/>
  <c r="A7" i="2" a="1"/>
  <c r="A7" i="2"/>
  <c r="L6" i="2"/>
  <c r="K6" i="2"/>
  <c r="J6" i="2"/>
  <c r="D6" i="2" a="1"/>
  <c r="D6" i="2" s="1"/>
  <c r="C6" i="2" a="1"/>
  <c r="C6" i="2" s="1"/>
  <c r="N6" i="2" s="1"/>
  <c r="B6" i="2" a="1"/>
  <c r="B6" i="2" s="1"/>
  <c r="A6" i="2" a="1"/>
  <c r="A6" i="2"/>
  <c r="L5" i="2"/>
  <c r="K5" i="2"/>
  <c r="J5" i="2"/>
  <c r="M5" i="2" s="1"/>
  <c r="I5" i="2"/>
  <c r="D5" i="2" a="1"/>
  <c r="D5" i="2" s="1"/>
  <c r="C5" i="2" a="1"/>
  <c r="C5" i="2" s="1"/>
  <c r="N5" i="2" s="1"/>
  <c r="B5" i="2" a="1"/>
  <c r="B5" i="2" s="1"/>
  <c r="A5" i="2" a="1"/>
  <c r="A5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L4" i="2"/>
  <c r="K4" i="2"/>
  <c r="J4" i="2"/>
  <c r="D4" i="2" a="1"/>
  <c r="D4" i="2" s="1"/>
  <c r="N4" i="2" s="1"/>
  <c r="P4" i="2" s="1"/>
  <c r="C4" i="2" a="1"/>
  <c r="C4" i="2" s="1"/>
  <c r="B4" i="2" a="1"/>
  <c r="B4" i="2" s="1"/>
  <c r="A4" i="2" a="1"/>
  <c r="A4" i="2" s="1"/>
  <c r="L3" i="2"/>
  <c r="K3" i="2"/>
  <c r="J3" i="2"/>
  <c r="D3" i="2" a="1"/>
  <c r="D3" i="2"/>
  <c r="C3" i="2" a="1"/>
  <c r="C3" i="2"/>
  <c r="N3" i="2" s="1"/>
  <c r="P3" i="2" s="1"/>
  <c r="B3" i="2" a="1"/>
  <c r="B3" i="2"/>
  <c r="A3" i="2" a="1"/>
  <c r="A3" i="2" s="1"/>
  <c r="P6" i="2" l="1"/>
  <c r="N12" i="2"/>
  <c r="N13" i="2"/>
  <c r="N15" i="3"/>
  <c r="M3" i="2"/>
  <c r="I3" i="2" s="1"/>
  <c r="N20" i="2"/>
  <c r="P21" i="2" s="1"/>
  <c r="N17" i="2"/>
  <c r="P5" i="2"/>
  <c r="N38" i="3"/>
  <c r="M24" i="2"/>
  <c r="I24" i="2" s="1"/>
  <c r="N14" i="3"/>
  <c r="P14" i="3" s="1"/>
  <c r="M17" i="3"/>
  <c r="I17" i="3" s="1"/>
  <c r="N24" i="3"/>
  <c r="M29" i="3"/>
  <c r="I29" i="3" s="1"/>
  <c r="M57" i="2"/>
  <c r="I57" i="2" s="1"/>
  <c r="N8" i="2"/>
  <c r="P8" i="2" s="1"/>
  <c r="M25" i="2"/>
  <c r="I25" i="2" s="1"/>
  <c r="N35" i="2"/>
  <c r="N36" i="2"/>
  <c r="N41" i="2"/>
  <c r="N42" i="2"/>
  <c r="M46" i="2"/>
  <c r="I46" i="2" s="1"/>
  <c r="N47" i="2"/>
  <c r="N48" i="2"/>
  <c r="M52" i="2"/>
  <c r="I52" i="2" s="1"/>
  <c r="N53" i="2"/>
  <c r="M58" i="2"/>
  <c r="I58" i="2" s="1"/>
  <c r="M65" i="2"/>
  <c r="I65" i="2" s="1"/>
  <c r="M66" i="2"/>
  <c r="I66" i="2" s="1"/>
  <c r="M88" i="2"/>
  <c r="I88" i="2" s="1"/>
  <c r="N16" i="3"/>
  <c r="N26" i="3"/>
  <c r="N36" i="3"/>
  <c r="M69" i="3"/>
  <c r="I69" i="3" s="1"/>
  <c r="N7" i="4"/>
  <c r="P39" i="4" s="1"/>
  <c r="N63" i="4"/>
  <c r="M6" i="2"/>
  <c r="I6" i="2" s="1"/>
  <c r="M14" i="2"/>
  <c r="I14" i="2" s="1"/>
  <c r="N29" i="2"/>
  <c r="M35" i="2"/>
  <c r="I35" i="2" s="1"/>
  <c r="N37" i="2"/>
  <c r="M41" i="2"/>
  <c r="I41" i="2" s="1"/>
  <c r="N43" i="2"/>
  <c r="M48" i="2"/>
  <c r="I48" i="2" s="1"/>
  <c r="N49" i="2"/>
  <c r="M53" i="2"/>
  <c r="I53" i="2" s="1"/>
  <c r="M54" i="2"/>
  <c r="I54" i="2" s="1"/>
  <c r="M61" i="2"/>
  <c r="I61" i="2" s="1"/>
  <c r="M71" i="2"/>
  <c r="I71" i="2" s="1"/>
  <c r="M95" i="2"/>
  <c r="I95" i="2" s="1"/>
  <c r="M101" i="2"/>
  <c r="I101" i="2" s="1"/>
  <c r="M9" i="3"/>
  <c r="I9" i="3" s="1"/>
  <c r="M21" i="3"/>
  <c r="I21" i="3" s="1"/>
  <c r="M33" i="3"/>
  <c r="I33" i="3" s="1"/>
  <c r="M35" i="3"/>
  <c r="I35" i="3" s="1"/>
  <c r="M45" i="3"/>
  <c r="I45" i="3" s="1"/>
  <c r="M50" i="3"/>
  <c r="I50" i="3" s="1"/>
  <c r="N71" i="4"/>
  <c r="M36" i="2"/>
  <c r="I36" i="2" s="1"/>
  <c r="M7" i="2"/>
  <c r="I7" i="2" s="1"/>
  <c r="N11" i="2"/>
  <c r="P15" i="2" s="1"/>
  <c r="M15" i="2"/>
  <c r="I15" i="2" s="1"/>
  <c r="M18" i="2"/>
  <c r="I18" i="2" s="1"/>
  <c r="N27" i="2"/>
  <c r="M37" i="2"/>
  <c r="I37" i="2" s="1"/>
  <c r="M43" i="2"/>
  <c r="I43" i="2" s="1"/>
  <c r="M49" i="2"/>
  <c r="I49" i="2" s="1"/>
  <c r="M62" i="2"/>
  <c r="I62" i="2" s="1"/>
  <c r="M67" i="2"/>
  <c r="I67" i="2" s="1"/>
  <c r="M76" i="2"/>
  <c r="I76" i="2" s="1"/>
  <c r="M81" i="2"/>
  <c r="I81" i="2" s="1"/>
  <c r="M89" i="2"/>
  <c r="I89" i="2" s="1"/>
  <c r="M93" i="2"/>
  <c r="I93" i="2" s="1"/>
  <c r="M99" i="2"/>
  <c r="I99" i="2" s="1"/>
  <c r="N6" i="3"/>
  <c r="P34" i="3" s="1"/>
  <c r="M11" i="3"/>
  <c r="I11" i="3" s="1"/>
  <c r="M16" i="3"/>
  <c r="I16" i="3" s="1"/>
  <c r="N17" i="3"/>
  <c r="N29" i="3"/>
  <c r="M39" i="3"/>
  <c r="I39" i="3" s="1"/>
  <c r="M57" i="3"/>
  <c r="I57" i="3" s="1"/>
  <c r="N3" i="4"/>
  <c r="P3" i="4" s="1"/>
  <c r="N14" i="4"/>
  <c r="M3" i="3"/>
  <c r="I3" i="3" s="1"/>
  <c r="M5" i="3"/>
  <c r="I5" i="3" s="1"/>
  <c r="M7" i="3"/>
  <c r="I7" i="3" s="1"/>
  <c r="M19" i="3"/>
  <c r="I19" i="3" s="1"/>
  <c r="N22" i="3"/>
  <c r="M28" i="3"/>
  <c r="I28" i="3" s="1"/>
  <c r="M31" i="3"/>
  <c r="I31" i="3" s="1"/>
  <c r="N30" i="2"/>
  <c r="M56" i="2"/>
  <c r="I56" i="2" s="1"/>
  <c r="M73" i="2"/>
  <c r="I73" i="2" s="1"/>
  <c r="M77" i="2"/>
  <c r="I77" i="2" s="1"/>
  <c r="M90" i="2"/>
  <c r="I90" i="2" s="1"/>
  <c r="N4" i="3"/>
  <c r="P7" i="3" s="1"/>
  <c r="N13" i="3"/>
  <c r="N18" i="3"/>
  <c r="N23" i="3"/>
  <c r="P23" i="3" s="1"/>
  <c r="M26" i="3"/>
  <c r="I26" i="3" s="1"/>
  <c r="N30" i="3"/>
  <c r="M46" i="3"/>
  <c r="I46" i="3" s="1"/>
  <c r="M52" i="3"/>
  <c r="I52" i="3" s="1"/>
  <c r="M27" i="2"/>
  <c r="I27" i="2" s="1"/>
  <c r="M28" i="2"/>
  <c r="I28" i="2" s="1"/>
  <c r="M4" i="2"/>
  <c r="I4" i="2" s="1"/>
  <c r="M8" i="2"/>
  <c r="I8" i="2" s="1"/>
  <c r="M12" i="2"/>
  <c r="I12" i="2" s="1"/>
  <c r="N22" i="2"/>
  <c r="N33" i="2"/>
  <c r="M38" i="2"/>
  <c r="I38" i="2" s="1"/>
  <c r="N39" i="2"/>
  <c r="M44" i="2"/>
  <c r="I44" i="2" s="1"/>
  <c r="N45" i="2"/>
  <c r="M50" i="2"/>
  <c r="I50" i="2" s="1"/>
  <c r="N51" i="2"/>
  <c r="M59" i="2"/>
  <c r="I59" i="2" s="1"/>
  <c r="M60" i="2"/>
  <c r="I60" i="2" s="1"/>
  <c r="M63" i="2"/>
  <c r="I63" i="2" s="1"/>
  <c r="M64" i="2"/>
  <c r="I64" i="2" s="1"/>
  <c r="M74" i="2"/>
  <c r="I74" i="2" s="1"/>
  <c r="M82" i="2"/>
  <c r="I82" i="2" s="1"/>
  <c r="M87" i="2"/>
  <c r="I87" i="2" s="1"/>
  <c r="M91" i="2"/>
  <c r="I91" i="2" s="1"/>
  <c r="N8" i="3"/>
  <c r="M12" i="3"/>
  <c r="I12" i="3" s="1"/>
  <c r="M22" i="3"/>
  <c r="I22" i="3" s="1"/>
  <c r="M34" i="3"/>
  <c r="I34" i="3" s="1"/>
  <c r="N35" i="3"/>
  <c r="M40" i="3"/>
  <c r="I40" i="3" s="1"/>
  <c r="M43" i="3"/>
  <c r="I43" i="3" s="1"/>
  <c r="M53" i="3"/>
  <c r="I53" i="3" s="1"/>
  <c r="M66" i="3"/>
  <c r="I66" i="3" s="1"/>
  <c r="P4" i="4"/>
  <c r="M48" i="3"/>
  <c r="I48" i="3" s="1"/>
  <c r="M49" i="3"/>
  <c r="I49" i="3" s="1"/>
  <c r="M56" i="3"/>
  <c r="I56" i="3" s="1"/>
  <c r="M63" i="3"/>
  <c r="I63" i="3" s="1"/>
  <c r="M84" i="3"/>
  <c r="I84" i="3" s="1"/>
  <c r="M99" i="3"/>
  <c r="I99" i="3" s="1"/>
  <c r="M12" i="4"/>
  <c r="I12" i="4" s="1"/>
  <c r="M14" i="4"/>
  <c r="I14" i="4" s="1"/>
  <c r="M17" i="4"/>
  <c r="I17" i="4" s="1"/>
  <c r="M23" i="4"/>
  <c r="I23" i="4" s="1"/>
  <c r="N39" i="4"/>
  <c r="N43" i="4"/>
  <c r="M45" i="4"/>
  <c r="I45" i="4" s="1"/>
  <c r="M73" i="4"/>
  <c r="I73" i="4" s="1"/>
  <c r="M89" i="4"/>
  <c r="I89" i="4" s="1"/>
  <c r="M90" i="4"/>
  <c r="I90" i="4" s="1"/>
  <c r="N93" i="4"/>
  <c r="N106" i="4"/>
  <c r="M108" i="4"/>
  <c r="I108" i="4" s="1"/>
  <c r="M110" i="4"/>
  <c r="I110" i="4" s="1"/>
  <c r="N76" i="4"/>
  <c r="M81" i="3"/>
  <c r="I81" i="3" s="1"/>
  <c r="M93" i="3"/>
  <c r="I93" i="3" s="1"/>
  <c r="M7" i="4"/>
  <c r="I7" i="4" s="1"/>
  <c r="N28" i="4"/>
  <c r="N36" i="4"/>
  <c r="N44" i="4"/>
  <c r="N60" i="4"/>
  <c r="M85" i="4"/>
  <c r="I85" i="4" s="1"/>
  <c r="M31" i="4"/>
  <c r="I31" i="4" s="1"/>
  <c r="M43" i="4"/>
  <c r="I43" i="4" s="1"/>
  <c r="N45" i="4"/>
  <c r="N54" i="4"/>
  <c r="M63" i="4"/>
  <c r="I63" i="4" s="1"/>
  <c r="M60" i="3"/>
  <c r="I60" i="3" s="1"/>
  <c r="M97" i="3"/>
  <c r="I97" i="3" s="1"/>
  <c r="N17" i="4"/>
  <c r="M30" i="4"/>
  <c r="I30" i="4" s="1"/>
  <c r="M34" i="4"/>
  <c r="I34" i="4" s="1"/>
  <c r="M36" i="4"/>
  <c r="I36" i="4" s="1"/>
  <c r="N48" i="4"/>
  <c r="M68" i="4"/>
  <c r="I68" i="4" s="1"/>
  <c r="N73" i="4"/>
  <c r="M74" i="4"/>
  <c r="I74" i="4" s="1"/>
  <c r="N81" i="4"/>
  <c r="N101" i="4"/>
  <c r="N105" i="4"/>
  <c r="M51" i="3"/>
  <c r="I51" i="3" s="1"/>
  <c r="M58" i="3"/>
  <c r="I58" i="3" s="1"/>
  <c r="M64" i="3"/>
  <c r="I64" i="3" s="1"/>
  <c r="M68" i="3"/>
  <c r="I68" i="3" s="1"/>
  <c r="M76" i="3"/>
  <c r="I76" i="3" s="1"/>
  <c r="M94" i="3"/>
  <c r="I94" i="3" s="1"/>
  <c r="M5" i="4"/>
  <c r="I5" i="4" s="1"/>
  <c r="M9" i="4"/>
  <c r="I9" i="4" s="1"/>
  <c r="M11" i="4"/>
  <c r="I11" i="4" s="1"/>
  <c r="N12" i="4"/>
  <c r="N23" i="4"/>
  <c r="M26" i="4"/>
  <c r="I26" i="4" s="1"/>
  <c r="N31" i="4"/>
  <c r="M53" i="4"/>
  <c r="I53" i="4" s="1"/>
  <c r="N62" i="4"/>
  <c r="N65" i="4"/>
  <c r="M72" i="4"/>
  <c r="I72" i="4" s="1"/>
  <c r="N104" i="4"/>
  <c r="M107" i="4"/>
  <c r="I107" i="4" s="1"/>
  <c r="N131" i="4"/>
  <c r="N136" i="4"/>
  <c r="N137" i="4"/>
  <c r="L33" i="5"/>
  <c r="M54" i="3"/>
  <c r="I54" i="3" s="1"/>
  <c r="M55" i="3"/>
  <c r="I55" i="3" s="1"/>
  <c r="M62" i="3"/>
  <c r="I62" i="3" s="1"/>
  <c r="M83" i="3"/>
  <c r="I83" i="3" s="1"/>
  <c r="M87" i="3"/>
  <c r="I87" i="3" s="1"/>
  <c r="M90" i="3"/>
  <c r="I90" i="3" s="1"/>
  <c r="M21" i="4"/>
  <c r="I21" i="4" s="1"/>
  <c r="M22" i="4"/>
  <c r="I22" i="4" s="1"/>
  <c r="N24" i="4"/>
  <c r="M28" i="4"/>
  <c r="I28" i="4" s="1"/>
  <c r="N29" i="4"/>
  <c r="M58" i="4"/>
  <c r="I58" i="4" s="1"/>
  <c r="M64" i="4"/>
  <c r="I64" i="4" s="1"/>
  <c r="M98" i="4"/>
  <c r="I98" i="4" s="1"/>
  <c r="N99" i="4"/>
  <c r="L35" i="5"/>
  <c r="L43" i="5"/>
  <c r="M74" i="3"/>
  <c r="I74" i="3" s="1"/>
  <c r="N8" i="4"/>
  <c r="N25" i="4"/>
  <c r="M41" i="4"/>
  <c r="I41" i="4" s="1"/>
  <c r="M78" i="4"/>
  <c r="I78" i="4" s="1"/>
  <c r="N79" i="4"/>
  <c r="M101" i="4"/>
  <c r="I101" i="4" s="1"/>
  <c r="L40" i="5"/>
  <c r="L41" i="5"/>
  <c r="L65" i="5"/>
  <c r="N85" i="4"/>
  <c r="N86" i="4"/>
  <c r="M88" i="4"/>
  <c r="I88" i="4" s="1"/>
  <c r="M111" i="4"/>
  <c r="I111" i="4" s="1"/>
  <c r="M112" i="4"/>
  <c r="I112" i="4" s="1"/>
  <c r="N117" i="4"/>
  <c r="M118" i="4"/>
  <c r="I118" i="4" s="1"/>
  <c r="M124" i="4"/>
  <c r="I124" i="4" s="1"/>
  <c r="M165" i="4"/>
  <c r="I165" i="4" s="1"/>
  <c r="M180" i="4"/>
  <c r="I180" i="4" s="1"/>
  <c r="M186" i="4"/>
  <c r="I186" i="4" s="1"/>
  <c r="M192" i="4"/>
  <c r="I192" i="4" s="1"/>
  <c r="M198" i="4"/>
  <c r="I198" i="4" s="1"/>
  <c r="M199" i="4"/>
  <c r="I199" i="4" s="1"/>
  <c r="M200" i="4"/>
  <c r="I200" i="4" s="1"/>
  <c r="M223" i="4"/>
  <c r="I223" i="4" s="1"/>
  <c r="M227" i="4"/>
  <c r="I227" i="4" s="1"/>
  <c r="M239" i="4"/>
  <c r="I239" i="4" s="1"/>
  <c r="M241" i="4"/>
  <c r="I241" i="4" s="1"/>
  <c r="M257" i="4"/>
  <c r="I257" i="4" s="1"/>
  <c r="M265" i="4"/>
  <c r="I265" i="4" s="1"/>
  <c r="M266" i="4"/>
  <c r="I266" i="4" s="1"/>
  <c r="M286" i="4"/>
  <c r="I286" i="4" s="1"/>
  <c r="L3" i="5"/>
  <c r="L24" i="5"/>
  <c r="L26" i="5"/>
  <c r="L39" i="5"/>
  <c r="L46" i="5"/>
  <c r="L225" i="5"/>
  <c r="M181" i="4"/>
  <c r="I181" i="4" s="1"/>
  <c r="M182" i="4"/>
  <c r="I182" i="4" s="1"/>
  <c r="M187" i="4"/>
  <c r="I187" i="4" s="1"/>
  <c r="M188" i="4"/>
  <c r="I188" i="4" s="1"/>
  <c r="L51" i="5"/>
  <c r="L59" i="5"/>
  <c r="L68" i="5"/>
  <c r="L72" i="5"/>
  <c r="L73" i="5"/>
  <c r="L74" i="5"/>
  <c r="L78" i="5"/>
  <c r="L88" i="5"/>
  <c r="M127" i="4"/>
  <c r="I127" i="4" s="1"/>
  <c r="M147" i="4"/>
  <c r="I147" i="4" s="1"/>
  <c r="M154" i="4"/>
  <c r="I154" i="4" s="1"/>
  <c r="M159" i="4"/>
  <c r="I159" i="4" s="1"/>
  <c r="M207" i="4"/>
  <c r="I207" i="4" s="1"/>
  <c r="M213" i="4"/>
  <c r="I213" i="4" s="1"/>
  <c r="M229" i="4"/>
  <c r="I229" i="4" s="1"/>
  <c r="M243" i="4"/>
  <c r="I243" i="4" s="1"/>
  <c r="M251" i="4"/>
  <c r="I251" i="4" s="1"/>
  <c r="M270" i="4"/>
  <c r="I270" i="4" s="1"/>
  <c r="M289" i="4"/>
  <c r="I289" i="4" s="1"/>
  <c r="M290" i="4"/>
  <c r="I290" i="4" s="1"/>
  <c r="L9" i="5"/>
  <c r="L16" i="5"/>
  <c r="L50" i="5"/>
  <c r="L89" i="5"/>
  <c r="M119" i="4"/>
  <c r="I119" i="4" s="1"/>
  <c r="M134" i="4"/>
  <c r="I134" i="4" s="1"/>
  <c r="M137" i="4"/>
  <c r="I137" i="4" s="1"/>
  <c r="M141" i="4"/>
  <c r="I141" i="4" s="1"/>
  <c r="M155" i="4"/>
  <c r="I155" i="4" s="1"/>
  <c r="M168" i="4"/>
  <c r="I168" i="4" s="1"/>
  <c r="M174" i="4"/>
  <c r="I174" i="4" s="1"/>
  <c r="M175" i="4"/>
  <c r="I175" i="4" s="1"/>
  <c r="M176" i="4"/>
  <c r="I176" i="4" s="1"/>
  <c r="M219" i="4"/>
  <c r="I219" i="4" s="1"/>
  <c r="M234" i="4"/>
  <c r="I234" i="4" s="1"/>
  <c r="M244" i="4"/>
  <c r="I244" i="4" s="1"/>
  <c r="L87" i="5"/>
  <c r="L213" i="5"/>
  <c r="N115" i="4"/>
  <c r="M135" i="4"/>
  <c r="I135" i="4" s="1"/>
  <c r="M139" i="4"/>
  <c r="I139" i="4" s="1"/>
  <c r="M142" i="4"/>
  <c r="I142" i="4" s="1"/>
  <c r="M163" i="4"/>
  <c r="I163" i="4" s="1"/>
  <c r="M164" i="4"/>
  <c r="I164" i="4" s="1"/>
  <c r="M169" i="4"/>
  <c r="I169" i="4" s="1"/>
  <c r="M201" i="4"/>
  <c r="I201" i="4" s="1"/>
  <c r="M209" i="4"/>
  <c r="I209" i="4" s="1"/>
  <c r="M245" i="4"/>
  <c r="I245" i="4" s="1"/>
  <c r="M252" i="4"/>
  <c r="I252" i="4" s="1"/>
  <c r="L18" i="5"/>
  <c r="L57" i="5"/>
  <c r="L85" i="5"/>
  <c r="M183" i="4"/>
  <c r="I183" i="4" s="1"/>
  <c r="M189" i="4"/>
  <c r="I189" i="4" s="1"/>
  <c r="M210" i="4"/>
  <c r="I210" i="4" s="1"/>
  <c r="M215" i="4"/>
  <c r="I215" i="4" s="1"/>
  <c r="M216" i="4"/>
  <c r="I216" i="4" s="1"/>
  <c r="M225" i="4"/>
  <c r="I225" i="4" s="1"/>
  <c r="M246" i="4"/>
  <c r="I246" i="4" s="1"/>
  <c r="M248" i="4"/>
  <c r="I248" i="4" s="1"/>
  <c r="M280" i="4"/>
  <c r="I280" i="4" s="1"/>
  <c r="L12" i="5"/>
  <c r="L32" i="5"/>
  <c r="L47" i="5"/>
  <c r="L55" i="5"/>
  <c r="L56" i="5"/>
  <c r="L77" i="5"/>
  <c r="L110" i="5"/>
  <c r="M115" i="4"/>
  <c r="I115" i="4" s="1"/>
  <c r="M125" i="4"/>
  <c r="I125" i="4" s="1"/>
  <c r="M126" i="4"/>
  <c r="I126" i="4" s="1"/>
  <c r="M130" i="4"/>
  <c r="I130" i="4" s="1"/>
  <c r="M145" i="4"/>
  <c r="I145" i="4" s="1"/>
  <c r="M157" i="4"/>
  <c r="I157" i="4" s="1"/>
  <c r="M204" i="4"/>
  <c r="I204" i="4" s="1"/>
  <c r="M205" i="4"/>
  <c r="I205" i="4" s="1"/>
  <c r="M211" i="4"/>
  <c r="I211" i="4" s="1"/>
  <c r="M217" i="4"/>
  <c r="I217" i="4" s="1"/>
  <c r="M221" i="4"/>
  <c r="I221" i="4" s="1"/>
  <c r="M262" i="4"/>
  <c r="I262" i="4" s="1"/>
  <c r="M277" i="4"/>
  <c r="I277" i="4" s="1"/>
  <c r="M281" i="4"/>
  <c r="I281" i="4" s="1"/>
  <c r="M296" i="4"/>
  <c r="I296" i="4" s="1"/>
  <c r="M298" i="4"/>
  <c r="I298" i="4" s="1"/>
  <c r="M299" i="4"/>
  <c r="I299" i="4" s="1"/>
  <c r="L11" i="5"/>
  <c r="L63" i="5"/>
  <c r="L75" i="5"/>
  <c r="L91" i="5"/>
  <c r="L127" i="5"/>
  <c r="L218" i="5"/>
  <c r="L112" i="5"/>
  <c r="L113" i="5"/>
  <c r="L119" i="5"/>
  <c r="L172" i="5"/>
  <c r="L174" i="5"/>
  <c r="L188" i="5"/>
  <c r="L222" i="5"/>
  <c r="L264" i="5"/>
  <c r="L276" i="5"/>
  <c r="L283" i="5"/>
  <c r="L287" i="5"/>
  <c r="L293" i="5"/>
  <c r="L303" i="5"/>
  <c r="L364" i="5"/>
  <c r="L117" i="5"/>
  <c r="L135" i="5"/>
  <c r="L149" i="5"/>
  <c r="L194" i="5"/>
  <c r="L243" i="5"/>
  <c r="L252" i="5"/>
  <c r="L291" i="5"/>
  <c r="L292" i="5"/>
  <c r="L298" i="5"/>
  <c r="L308" i="5"/>
  <c r="L316" i="5"/>
  <c r="L199" i="5"/>
  <c r="L228" i="5"/>
  <c r="L137" i="5"/>
  <c r="L198" i="5"/>
  <c r="L290" i="5"/>
  <c r="L108" i="5"/>
  <c r="L125" i="5"/>
  <c r="L230" i="5"/>
  <c r="L251" i="5"/>
  <c r="L256" i="5"/>
  <c r="L285" i="5"/>
  <c r="L306" i="5"/>
  <c r="L399" i="5"/>
  <c r="L155" i="5"/>
  <c r="L157" i="5"/>
  <c r="L162" i="5"/>
  <c r="L181" i="5"/>
  <c r="L200" i="5"/>
  <c r="L203" i="5"/>
  <c r="L212" i="5"/>
  <c r="L289" i="5"/>
  <c r="L305" i="5"/>
  <c r="L97" i="5"/>
  <c r="L114" i="5"/>
  <c r="L122" i="5"/>
  <c r="L131" i="5"/>
  <c r="L150" i="5"/>
  <c r="L154" i="5"/>
  <c r="L220" i="5"/>
  <c r="L241" i="5"/>
  <c r="L245" i="5"/>
  <c r="L299" i="5"/>
  <c r="L317" i="5"/>
  <c r="L360" i="5"/>
  <c r="L361" i="5"/>
  <c r="L173" i="5"/>
  <c r="L187" i="5"/>
  <c r="L205" i="5"/>
  <c r="L208" i="5"/>
  <c r="L240" i="5"/>
  <c r="L373" i="5"/>
  <c r="L385" i="5"/>
  <c r="L397" i="5"/>
  <c r="L413" i="5"/>
  <c r="L417" i="5"/>
  <c r="L418" i="5"/>
  <c r="L250" i="5"/>
  <c r="L262" i="5"/>
  <c r="L268" i="5"/>
  <c r="L271" i="5"/>
  <c r="L280" i="5"/>
  <c r="L282" i="5"/>
  <c r="L284" i="5"/>
  <c r="L333" i="5"/>
  <c r="L350" i="5"/>
  <c r="L381" i="5"/>
  <c r="L409" i="5"/>
  <c r="L321" i="5"/>
  <c r="L363" i="5"/>
  <c r="L408" i="5"/>
  <c r="L446" i="5"/>
  <c r="L474" i="5"/>
  <c r="L322" i="5"/>
  <c r="L355" i="5"/>
  <c r="L450" i="5"/>
  <c r="L315" i="5"/>
  <c r="L330" i="5"/>
  <c r="L354" i="5"/>
  <c r="L376" i="5"/>
  <c r="L434" i="5"/>
  <c r="L483" i="5"/>
  <c r="L258" i="5"/>
  <c r="L269" i="5"/>
  <c r="L274" i="5"/>
  <c r="L294" i="5"/>
  <c r="L312" i="5"/>
  <c r="L375" i="5"/>
  <c r="L473" i="5"/>
  <c r="L328" i="5"/>
  <c r="L336" i="5"/>
  <c r="L372" i="5"/>
  <c r="L374" i="5"/>
  <c r="L384" i="5"/>
  <c r="L404" i="5"/>
  <c r="L420" i="5"/>
  <c r="L426" i="5"/>
  <c r="L427" i="5"/>
  <c r="L472" i="5"/>
  <c r="L414" i="5"/>
  <c r="L421" i="5"/>
  <c r="L423" i="5"/>
  <c r="L424" i="5"/>
  <c r="L442" i="5"/>
  <c r="L466" i="5"/>
  <c r="L470" i="5"/>
  <c r="L471" i="5"/>
  <c r="L431" i="5"/>
  <c r="L441" i="5"/>
  <c r="L477" i="5"/>
  <c r="L506" i="5"/>
  <c r="L507" i="5"/>
  <c r="L462" i="5"/>
  <c r="L496" i="5"/>
  <c r="L486" i="5"/>
  <c r="L489" i="5"/>
  <c r="L490" i="5"/>
  <c r="L461" i="5"/>
  <c r="L482" i="5"/>
  <c r="L501" i="5"/>
  <c r="P20" i="2"/>
  <c r="P15" i="3"/>
  <c r="P12" i="2"/>
  <c r="M42" i="2"/>
  <c r="I42" i="2" s="1"/>
  <c r="M47" i="2"/>
  <c r="I47" i="2" s="1"/>
  <c r="M84" i="2"/>
  <c r="I84" i="2" s="1"/>
  <c r="M97" i="2"/>
  <c r="I97" i="2" s="1"/>
  <c r="N11" i="4"/>
  <c r="P19" i="2"/>
  <c r="N28" i="2"/>
  <c r="N12" i="3"/>
  <c r="P16" i="3"/>
  <c r="P11" i="2"/>
  <c r="P7" i="4"/>
  <c r="P4" i="3"/>
  <c r="P7" i="2"/>
  <c r="P18" i="2"/>
  <c r="P8" i="3"/>
  <c r="P17" i="2"/>
  <c r="M40" i="2"/>
  <c r="I40" i="2" s="1"/>
  <c r="M80" i="2"/>
  <c r="I80" i="2" s="1"/>
  <c r="N42" i="3"/>
  <c r="N67" i="4"/>
  <c r="P37" i="3"/>
  <c r="P9" i="2"/>
  <c r="P13" i="2"/>
  <c r="P16" i="2"/>
  <c r="P24" i="2"/>
  <c r="P32" i="4"/>
  <c r="P14" i="2"/>
  <c r="P10" i="2"/>
  <c r="M85" i="2"/>
  <c r="I85" i="2" s="1"/>
  <c r="M15" i="3"/>
  <c r="I15" i="3" s="1"/>
  <c r="N40" i="4"/>
  <c r="N51" i="4"/>
  <c r="N57" i="4"/>
  <c r="N133" i="4"/>
  <c r="N135" i="4"/>
  <c r="M250" i="4"/>
  <c r="I250" i="4" s="1"/>
  <c r="M295" i="4"/>
  <c r="I295" i="4" s="1"/>
  <c r="L14" i="5"/>
  <c r="M23" i="2"/>
  <c r="I23" i="2" s="1"/>
  <c r="N11" i="3"/>
  <c r="P11" i="3" s="1"/>
  <c r="N21" i="3"/>
  <c r="P21" i="3" s="1"/>
  <c r="N20" i="4"/>
  <c r="M48" i="4"/>
  <c r="I48" i="4" s="1"/>
  <c r="M94" i="4"/>
  <c r="I94" i="4" s="1"/>
  <c r="M104" i="4"/>
  <c r="I104" i="4" s="1"/>
  <c r="N116" i="4"/>
  <c r="N125" i="4"/>
  <c r="M14" i="3"/>
  <c r="I14" i="3" s="1"/>
  <c r="N40" i="3"/>
  <c r="N41" i="3"/>
  <c r="M98" i="3"/>
  <c r="I98" i="3" s="1"/>
  <c r="N5" i="4"/>
  <c r="P5" i="4" s="1"/>
  <c r="M16" i="4"/>
  <c r="I16" i="4" s="1"/>
  <c r="N78" i="4"/>
  <c r="N90" i="4"/>
  <c r="M96" i="4"/>
  <c r="I96" i="4" s="1"/>
  <c r="M144" i="4"/>
  <c r="I144" i="4" s="1"/>
  <c r="M162" i="4"/>
  <c r="I162" i="4" s="1"/>
  <c r="N42" i="4"/>
  <c r="N61" i="4"/>
  <c r="M132" i="4"/>
  <c r="I132" i="4" s="1"/>
  <c r="M143" i="4"/>
  <c r="I143" i="4" s="1"/>
  <c r="M156" i="4"/>
  <c r="I156" i="4" s="1"/>
  <c r="M230" i="4"/>
  <c r="I230" i="4" s="1"/>
  <c r="M240" i="4"/>
  <c r="I240" i="4" s="1"/>
  <c r="M258" i="4"/>
  <c r="I258" i="4" s="1"/>
  <c r="M264" i="4"/>
  <c r="I264" i="4" s="1"/>
  <c r="M288" i="4"/>
  <c r="I288" i="4" s="1"/>
  <c r="L53" i="5"/>
  <c r="M17" i="2"/>
  <c r="I17" i="2" s="1"/>
  <c r="M32" i="2"/>
  <c r="I32" i="2" s="1"/>
  <c r="N22" i="4"/>
  <c r="M39" i="4"/>
  <c r="I39" i="4" s="1"/>
  <c r="N77" i="4"/>
  <c r="N114" i="4"/>
  <c r="N118" i="4"/>
  <c r="M170" i="4"/>
  <c r="I170" i="4" s="1"/>
  <c r="M171" i="4"/>
  <c r="I171" i="4" s="1"/>
  <c r="M194" i="4"/>
  <c r="I194" i="4" s="1"/>
  <c r="M195" i="4"/>
  <c r="I195" i="4" s="1"/>
  <c r="M235" i="4"/>
  <c r="I235" i="4" s="1"/>
  <c r="L28" i="5"/>
  <c r="L129" i="5"/>
  <c r="M136" i="4"/>
  <c r="I136" i="4" s="1"/>
  <c r="M161" i="4"/>
  <c r="I161" i="4" s="1"/>
  <c r="M167" i="4"/>
  <c r="I167" i="4" s="1"/>
  <c r="M173" i="4"/>
  <c r="I173" i="4" s="1"/>
  <c r="M179" i="4"/>
  <c r="I179" i="4" s="1"/>
  <c r="M185" i="4"/>
  <c r="I185" i="4" s="1"/>
  <c r="M191" i="4"/>
  <c r="I191" i="4" s="1"/>
  <c r="M197" i="4"/>
  <c r="I197" i="4" s="1"/>
  <c r="M203" i="4"/>
  <c r="I203" i="4" s="1"/>
  <c r="M40" i="4"/>
  <c r="I40" i="4" s="1"/>
  <c r="N59" i="4"/>
  <c r="M62" i="4"/>
  <c r="I62" i="4" s="1"/>
  <c r="M100" i="4"/>
  <c r="I100" i="4" s="1"/>
  <c r="M128" i="4"/>
  <c r="I128" i="4" s="1"/>
  <c r="M151" i="4"/>
  <c r="I151" i="4" s="1"/>
  <c r="M152" i="4"/>
  <c r="I152" i="4" s="1"/>
  <c r="M153" i="4"/>
  <c r="I153" i="4" s="1"/>
  <c r="M232" i="4"/>
  <c r="I232" i="4" s="1"/>
  <c r="M249" i="4"/>
  <c r="I249" i="4" s="1"/>
  <c r="M254" i="4"/>
  <c r="I254" i="4" s="1"/>
  <c r="M260" i="4"/>
  <c r="I260" i="4" s="1"/>
  <c r="M269" i="4"/>
  <c r="I269" i="4" s="1"/>
  <c r="M293" i="4"/>
  <c r="I293" i="4" s="1"/>
  <c r="L5" i="5"/>
  <c r="L20" i="5"/>
  <c r="L54" i="5"/>
  <c r="L94" i="5"/>
  <c r="M150" i="4"/>
  <c r="I150" i="4" s="1"/>
  <c r="M160" i="4"/>
  <c r="I160" i="4" s="1"/>
  <c r="M166" i="4"/>
  <c r="I166" i="4" s="1"/>
  <c r="M172" i="4"/>
  <c r="I172" i="4" s="1"/>
  <c r="M178" i="4"/>
  <c r="I178" i="4" s="1"/>
  <c r="M184" i="4"/>
  <c r="I184" i="4" s="1"/>
  <c r="M190" i="4"/>
  <c r="I190" i="4" s="1"/>
  <c r="M196" i="4"/>
  <c r="I196" i="4" s="1"/>
  <c r="M202" i="4"/>
  <c r="I202" i="4" s="1"/>
  <c r="M208" i="4"/>
  <c r="I208" i="4" s="1"/>
  <c r="M214" i="4"/>
  <c r="I214" i="4" s="1"/>
  <c r="M220" i="4"/>
  <c r="I220" i="4" s="1"/>
  <c r="M226" i="4"/>
  <c r="I226" i="4" s="1"/>
  <c r="M276" i="4"/>
  <c r="I276" i="4" s="1"/>
  <c r="M283" i="4"/>
  <c r="I283" i="4" s="1"/>
  <c r="M301" i="4"/>
  <c r="I301" i="4" s="1"/>
  <c r="M80" i="3"/>
  <c r="I80" i="3" s="1"/>
  <c r="M92" i="3"/>
  <c r="I92" i="3" s="1"/>
  <c r="M84" i="4"/>
  <c r="I84" i="4" s="1"/>
  <c r="M92" i="4"/>
  <c r="I92" i="4" s="1"/>
  <c r="N141" i="4"/>
  <c r="M149" i="4"/>
  <c r="I149" i="4" s="1"/>
  <c r="M237" i="4"/>
  <c r="I237" i="4" s="1"/>
  <c r="M242" i="4"/>
  <c r="I242" i="4" s="1"/>
  <c r="M253" i="4"/>
  <c r="I253" i="4" s="1"/>
  <c r="L29" i="5"/>
  <c r="L38" i="5"/>
  <c r="L60" i="5"/>
  <c r="M4" i="4"/>
  <c r="I4" i="4" s="1"/>
  <c r="M52" i="4"/>
  <c r="I52" i="4" s="1"/>
  <c r="M120" i="4"/>
  <c r="I120" i="4" s="1"/>
  <c r="M148" i="4"/>
  <c r="I148" i="4" s="1"/>
  <c r="M231" i="4"/>
  <c r="I231" i="4" s="1"/>
  <c r="M236" i="4"/>
  <c r="I236" i="4" s="1"/>
  <c r="M247" i="4"/>
  <c r="I247" i="4" s="1"/>
  <c r="M275" i="4"/>
  <c r="I275" i="4" s="1"/>
  <c r="M300" i="4"/>
  <c r="I300" i="4" s="1"/>
  <c r="L22" i="5"/>
  <c r="L25" i="5"/>
  <c r="L82" i="5"/>
  <c r="L123" i="5"/>
  <c r="L138" i="5"/>
  <c r="M116" i="4"/>
  <c r="I116" i="4" s="1"/>
  <c r="L95" i="5"/>
  <c r="L126" i="5"/>
  <c r="L27" i="5"/>
  <c r="L48" i="5"/>
  <c r="L139" i="5"/>
  <c r="L160" i="5"/>
  <c r="L79" i="5"/>
  <c r="L175" i="5"/>
  <c r="L133" i="5"/>
  <c r="L217" i="5"/>
  <c r="L23" i="5"/>
  <c r="L96" i="5"/>
  <c r="L211" i="5"/>
  <c r="L147" i="5"/>
  <c r="L186" i="5"/>
  <c r="L104" i="5"/>
  <c r="L329" i="5"/>
  <c r="L111" i="5"/>
  <c r="L128" i="5"/>
  <c r="L156" i="5"/>
  <c r="L260" i="5"/>
  <c r="L401" i="5"/>
  <c r="L70" i="5"/>
  <c r="L99" i="5"/>
  <c r="L116" i="5"/>
  <c r="L158" i="5"/>
  <c r="L166" i="5"/>
  <c r="L339" i="5"/>
  <c r="L437" i="5"/>
  <c r="L445" i="5"/>
  <c r="L109" i="5"/>
  <c r="L180" i="5"/>
  <c r="L365" i="5"/>
  <c r="L367" i="5"/>
  <c r="L185" i="5"/>
  <c r="L221" i="5"/>
  <c r="L343" i="5"/>
  <c r="L378" i="5"/>
  <c r="L331" i="5"/>
  <c r="L356" i="5"/>
  <c r="L270" i="5"/>
  <c r="L377" i="5"/>
  <c r="L390" i="5"/>
  <c r="L419" i="5"/>
  <c r="L197" i="5"/>
  <c r="L229" i="5"/>
  <c r="L504" i="5"/>
  <c r="L451" i="5"/>
  <c r="L468" i="5"/>
  <c r="L369" i="5"/>
  <c r="L340" i="5"/>
  <c r="L366" i="5"/>
  <c r="L379" i="5"/>
  <c r="L429" i="5"/>
  <c r="L438" i="5"/>
  <c r="L444" i="5"/>
  <c r="L488" i="5"/>
  <c r="L491" i="5"/>
  <c r="L391" i="5"/>
  <c r="L342" i="5"/>
  <c r="L352" i="5"/>
  <c r="L402" i="5"/>
  <c r="L368" i="5"/>
  <c r="L388" i="5"/>
  <c r="L410" i="5"/>
  <c r="L440" i="5"/>
  <c r="L332" i="5"/>
  <c r="L341" i="5"/>
  <c r="L380" i="5"/>
  <c r="L389" i="5"/>
  <c r="L428" i="5"/>
  <c r="L345" i="5"/>
  <c r="L393" i="5"/>
  <c r="L487" i="5"/>
  <c r="L443" i="5"/>
  <c r="L344" i="5"/>
  <c r="L353" i="5"/>
  <c r="L392" i="5"/>
  <c r="L403" i="5"/>
  <c r="L357" i="5"/>
  <c r="L467" i="5"/>
  <c r="L480" i="5"/>
  <c r="L479" i="5"/>
  <c r="L335" i="5"/>
  <c r="L347" i="5"/>
  <c r="L359" i="5"/>
  <c r="L371" i="5"/>
  <c r="L383" i="5"/>
  <c r="L395" i="5"/>
  <c r="L465" i="5"/>
  <c r="L334" i="5"/>
  <c r="L346" i="5"/>
  <c r="L358" i="5"/>
  <c r="L370" i="5"/>
  <c r="L382" i="5"/>
  <c r="L394" i="5"/>
  <c r="L449" i="5"/>
  <c r="L469" i="5"/>
  <c r="L485" i="5"/>
  <c r="L481" i="5"/>
  <c r="P59" i="4" l="1"/>
  <c r="P37" i="4"/>
  <c r="P28" i="2"/>
  <c r="P27" i="2"/>
  <c r="P24" i="3"/>
  <c r="P17" i="3"/>
  <c r="P32" i="3"/>
  <c r="P5" i="3"/>
  <c r="P23" i="2"/>
  <c r="P61" i="4"/>
  <c r="P13" i="4"/>
  <c r="P6" i="3"/>
  <c r="P27" i="3"/>
  <c r="P31" i="3"/>
  <c r="P9" i="3"/>
  <c r="P12" i="3"/>
  <c r="P42" i="4"/>
  <c r="P26" i="2"/>
  <c r="P25" i="3"/>
  <c r="P18" i="3"/>
  <c r="P41" i="4"/>
  <c r="P53" i="4"/>
  <c r="P10" i="3"/>
  <c r="P26" i="3"/>
  <c r="P25" i="2"/>
  <c r="P29" i="2"/>
  <c r="P22" i="2"/>
  <c r="P56" i="4"/>
  <c r="P20" i="4"/>
  <c r="P18" i="4"/>
  <c r="P14" i="4"/>
  <c r="P43" i="4"/>
  <c r="P30" i="3"/>
  <c r="P57" i="4"/>
  <c r="P30" i="4"/>
  <c r="P22" i="3"/>
  <c r="P17" i="4"/>
  <c r="P68" i="4"/>
  <c r="P30" i="2"/>
  <c r="P60" i="4"/>
  <c r="P70" i="4"/>
  <c r="P54" i="4"/>
  <c r="P52" i="4"/>
  <c r="P49" i="4"/>
  <c r="P45" i="4"/>
  <c r="P28" i="4"/>
  <c r="P58" i="4"/>
  <c r="P10" i="4"/>
  <c r="P35" i="4"/>
  <c r="P77" i="4"/>
  <c r="P19" i="4"/>
  <c r="P51" i="4"/>
  <c r="P44" i="4"/>
  <c r="P32" i="2"/>
  <c r="P13" i="3"/>
  <c r="P55" i="4"/>
  <c r="P36" i="3"/>
  <c r="P29" i="4"/>
  <c r="P11" i="4"/>
  <c r="P27" i="4"/>
  <c r="P74" i="4"/>
  <c r="P8" i="4"/>
  <c r="P47" i="4"/>
  <c r="P40" i="4"/>
  <c r="P66" i="4"/>
  <c r="P50" i="4"/>
  <c r="P38" i="3"/>
  <c r="P28" i="3"/>
  <c r="P80" i="4"/>
  <c r="P19" i="3"/>
  <c r="P63" i="4"/>
  <c r="P65" i="4"/>
  <c r="P62" i="4"/>
  <c r="P71" i="4"/>
  <c r="P67" i="4"/>
  <c r="P16" i="4"/>
  <c r="P22" i="4"/>
  <c r="P20" i="3"/>
  <c r="P25" i="4"/>
  <c r="P73" i="4"/>
  <c r="P9" i="4"/>
  <c r="P23" i="4"/>
  <c r="P33" i="3"/>
  <c r="P76" i="4"/>
  <c r="P79" i="4"/>
  <c r="P29" i="3"/>
  <c r="P6" i="4"/>
  <c r="P38" i="4"/>
  <c r="P24" i="4"/>
  <c r="P12" i="4"/>
  <c r="P31" i="4"/>
  <c r="P36" i="4"/>
  <c r="P15" i="4"/>
  <c r="P34" i="4"/>
  <c r="P26" i="4"/>
  <c r="P69" i="4"/>
  <c r="P48" i="4"/>
  <c r="P78" i="4"/>
  <c r="P33" i="4"/>
  <c r="P81" i="4"/>
  <c r="P31" i="2"/>
  <c r="P64" i="4"/>
  <c r="P35" i="3"/>
  <c r="P72" i="4"/>
  <c r="P21" i="4"/>
  <c r="P75" i="4"/>
  <c r="P46" i="4"/>
</calcChain>
</file>

<file path=xl/sharedStrings.xml><?xml version="1.0" encoding="utf-8"?>
<sst xmlns="http://schemas.openxmlformats.org/spreadsheetml/2006/main" count="5610" uniqueCount="1807">
  <si>
    <t>Javelin Results</t>
  </si>
  <si>
    <t>Shot Put Results</t>
  </si>
  <si>
    <t>Name</t>
  </si>
  <si>
    <t>Bib</t>
  </si>
  <si>
    <t>Team</t>
  </si>
  <si>
    <t>Runner Name</t>
  </si>
  <si>
    <t>Grade</t>
  </si>
  <si>
    <t>Level</t>
  </si>
  <si>
    <t>Sex</t>
  </si>
  <si>
    <t>Try 1</t>
  </si>
  <si>
    <t>Alexandra Wagner</t>
  </si>
  <si>
    <t>BFS</t>
  </si>
  <si>
    <t>F</t>
  </si>
  <si>
    <t>Dev</t>
  </si>
  <si>
    <t>Annaliese Duchi</t>
  </si>
  <si>
    <t>Try 2</t>
  </si>
  <si>
    <t>Chloe Cole</t>
  </si>
  <si>
    <t>Try 3</t>
  </si>
  <si>
    <t>Best</t>
  </si>
  <si>
    <t>Olivia Romanow</t>
  </si>
  <si>
    <t>Riley Simmons</t>
  </si>
  <si>
    <t>Sarah Mlecko</t>
  </si>
  <si>
    <t>Anne Puhalla</t>
  </si>
  <si>
    <t>Caroline Sell</t>
  </si>
  <si>
    <t>Try 1 Num</t>
  </si>
  <si>
    <t>Try 2 Num</t>
  </si>
  <si>
    <t>Try 3 Num</t>
  </si>
  <si>
    <t>Best Num</t>
  </si>
  <si>
    <t>Division</t>
  </si>
  <si>
    <t>Overall Rank</t>
  </si>
  <si>
    <t>Gina Talarico</t>
  </si>
  <si>
    <t>Division Rank</t>
  </si>
  <si>
    <t>Notes</t>
  </si>
  <si>
    <t>Warnings</t>
  </si>
  <si>
    <t>Lily Narvett</t>
  </si>
  <si>
    <t>Madeline Sell</t>
  </si>
  <si>
    <t>Amelia Aiello</t>
  </si>
  <si>
    <t>Anna Lapinsky</t>
  </si>
  <si>
    <t>Anna Lazzara</t>
  </si>
  <si>
    <t>Audra Lazzara</t>
  </si>
  <si>
    <t>Emma Dunlap</t>
  </si>
  <si>
    <t>Grace Chrobak</t>
  </si>
  <si>
    <t>Sheridan Cunnningham</t>
  </si>
  <si>
    <t>Stella Kunz</t>
  </si>
  <si>
    <t>Alanna McEnaney</t>
  </si>
  <si>
    <t>Calli Rajasenan</t>
  </si>
  <si>
    <t>Luca Pacienza</t>
  </si>
  <si>
    <t>M</t>
  </si>
  <si>
    <t>Matteo Pacienza</t>
  </si>
  <si>
    <t>Quinten Hufnagel</t>
  </si>
  <si>
    <t>Ty Ryan</t>
  </si>
  <si>
    <t>Tyler McEnaney</t>
  </si>
  <si>
    <t>J.J. McCabe</t>
  </si>
  <si>
    <t>Jack Davison</t>
  </si>
  <si>
    <t>Max Radzvin</t>
  </si>
  <si>
    <t>Owen McEnaney</t>
  </si>
  <si>
    <t>Rylan Greene</t>
  </si>
  <si>
    <t>Brandon Szuch</t>
  </si>
  <si>
    <t>Cristian Udrea</t>
  </si>
  <si>
    <t>Erik Lindenfelser</t>
  </si>
  <si>
    <t>Joshua White</t>
  </si>
  <si>
    <t>Lukas Duchi</t>
  </si>
  <si>
    <t>Richie Haring</t>
  </si>
  <si>
    <t>Victor Wagner</t>
  </si>
  <si>
    <t>Christopher Ramaley</t>
  </si>
  <si>
    <t>CJ Proch</t>
  </si>
  <si>
    <t>Hunter Drugatz</t>
  </si>
  <si>
    <t>James McElroy</t>
  </si>
  <si>
    <t>Joshua Carr</t>
  </si>
  <si>
    <t>Justin Peoples</t>
  </si>
  <si>
    <t>Kelden Hufnagel</t>
  </si>
  <si>
    <t>Will Gronsky</t>
  </si>
  <si>
    <t>Alexandra Aiello</t>
  </si>
  <si>
    <t>92'9</t>
  </si>
  <si>
    <t>30'4.5</t>
  </si>
  <si>
    <t>JV</t>
  </si>
  <si>
    <t>Bianca Udrea</t>
  </si>
  <si>
    <t>94'11</t>
  </si>
  <si>
    <t>30'3.5</t>
  </si>
  <si>
    <t>91'10</t>
  </si>
  <si>
    <t>Emily McLaughlin</t>
  </si>
  <si>
    <t>29'11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</si>
  <si>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</si>
  <si>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</si>
  <si>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</si>
  <si>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</si>
  <si>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</si>
  <si>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</si>
  <si>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</si>
  <si>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</si>
  <si>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</si>
  <si>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</si>
  <si>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</si>
  <si>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</si>
  <si>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</si>
  <si>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</si>
  <si>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</si>
  <si>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</si>
  <si>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</si>
  <si>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</si>
  <si>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</si>
  <si>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</si>
  <si>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</si>
  <si>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</si>
  <si>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</si>
  <si>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</si>
  <si>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</si>
  <si>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</si>
  <si>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25'1</t>
  </si>
  <si>
    <t>26'2.5</t>
  </si>
  <si>
    <t>27'6</t>
  </si>
  <si>
    <t>Nicolas Carioto</t>
  </si>
  <si>
    <t>Ryan Berry</t>
  </si>
  <si>
    <t>Allison Feczko</t>
  </si>
  <si>
    <t>Varsity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</si>
  <si>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</si>
  <si>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</si>
  <si>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</si>
  <si>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</si>
  <si>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</si>
  <si>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</si>
  <si>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</si>
  <si>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</si>
  <si>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85'</t>
  </si>
  <si>
    <t>61'8</t>
  </si>
  <si>
    <t>88'9</t>
  </si>
  <si>
    <t>Olivia Carr</t>
  </si>
  <si>
    <t>Vanessa Moats</t>
  </si>
  <si>
    <t>Dominic Talarico</t>
  </si>
  <si>
    <t>Patrick Carter</t>
  </si>
  <si>
    <t>Brett Mashuda</t>
  </si>
  <si>
    <t>Joseph Ebbert</t>
  </si>
  <si>
    <t>Matthew Scholl</t>
  </si>
  <si>
    <t>Abby Papson</t>
  </si>
  <si>
    <t>JFK</t>
  </si>
  <si>
    <t>25'</t>
  </si>
  <si>
    <t>Cassidy Seng</t>
  </si>
  <si>
    <t>25'7.5</t>
  </si>
  <si>
    <t>26'1.5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</si>
  <si>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</si>
  <si>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</si>
  <si>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</si>
  <si>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</si>
  <si>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</si>
  <si>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</si>
  <si>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</si>
  <si>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</si>
  <si>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</si>
  <si>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</si>
  <si>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</si>
  <si>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</si>
  <si>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</si>
  <si>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</si>
  <si>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</si>
  <si>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</si>
  <si>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</si>
  <si>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</si>
  <si>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</si>
  <si>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</si>
  <si>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</si>
  <si>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69'2</t>
  </si>
  <si>
    <t>Sydney McWreath</t>
  </si>
  <si>
    <t>x</t>
  </si>
  <si>
    <t>63'</t>
  </si>
  <si>
    <t>Luke Bryner</t>
  </si>
  <si>
    <t>Trevor Swanson</t>
  </si>
  <si>
    <t>Anand Karamcheti</t>
  </si>
  <si>
    <t>Gunnar Bjornson</t>
  </si>
  <si>
    <t>Christine Smith</t>
  </si>
  <si>
    <t>23'6</t>
  </si>
  <si>
    <t>23'8</t>
  </si>
  <si>
    <t>Mia Altman</t>
  </si>
  <si>
    <t>25'9</t>
  </si>
  <si>
    <t>Tayah Swanson</t>
  </si>
  <si>
    <t>Amir Maltony</t>
  </si>
  <si>
    <t>Anthony Ratkiewicz</t>
  </si>
  <si>
    <t>Ram Karamcheti</t>
  </si>
  <si>
    <t>Caden Ondrejko</t>
  </si>
  <si>
    <t>Connor Creely</t>
  </si>
  <si>
    <t>STL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</si>
  <si>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</si>
  <si>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</si>
  <si>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</si>
  <si>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</si>
  <si>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</si>
  <si>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</si>
  <si>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</si>
  <si>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</si>
  <si>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</si>
  <si>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</si>
  <si>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</si>
  <si>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</si>
  <si>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</si>
  <si>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</si>
  <si>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67'8</t>
  </si>
  <si>
    <t>Isabella Nickola</t>
  </si>
  <si>
    <t>66'2</t>
  </si>
  <si>
    <t>54'6</t>
  </si>
  <si>
    <t>24'6.5</t>
  </si>
  <si>
    <t>Lois Pinar</t>
  </si>
  <si>
    <t>25'6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</si>
  <si>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</si>
  <si>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</si>
  <si>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</si>
  <si>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</si>
  <si>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</si>
  <si>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</si>
  <si>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</si>
  <si>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</si>
  <si>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</si>
  <si>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</si>
  <si>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</si>
  <si>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</si>
  <si>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</si>
  <si>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</si>
  <si>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</si>
  <si>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</si>
  <si>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</si>
  <si>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</si>
  <si>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</si>
  <si>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</si>
  <si>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</si>
  <si>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</si>
  <si>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</si>
  <si>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</si>
  <si>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</si>
  <si>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</si>
  <si>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</si>
  <si>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</si>
  <si>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</si>
  <si>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</si>
  <si>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</si>
  <si>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</si>
  <si>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</si>
  <si>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20'3.5</t>
  </si>
  <si>
    <t>Henry Klinar</t>
  </si>
  <si>
    <t>24'6</t>
  </si>
  <si>
    <t>25'1.5</t>
  </si>
  <si>
    <t>Rowan Creely</t>
  </si>
  <si>
    <t>44'11</t>
  </si>
  <si>
    <t>65'</t>
  </si>
  <si>
    <t>44'4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</si>
  <si>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</si>
  <si>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</si>
  <si>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</si>
  <si>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</si>
  <si>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</si>
  <si>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</si>
  <si>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</si>
  <si>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</si>
  <si>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</si>
  <si>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</si>
  <si>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</si>
  <si>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</si>
  <si>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</si>
  <si>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</si>
  <si>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</si>
  <si>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</si>
  <si>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</si>
  <si>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</si>
  <si>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</si>
  <si>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</si>
  <si>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</si>
  <si>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</si>
  <si>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</si>
  <si>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</si>
  <si>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</si>
  <si>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24'10</t>
  </si>
  <si>
    <t>Donovan Harris</t>
  </si>
  <si>
    <t>24'1</t>
  </si>
  <si>
    <t>24'11</t>
  </si>
  <si>
    <t>Hunter Maher</t>
  </si>
  <si>
    <t>Landon Savine</t>
  </si>
  <si>
    <t>Paul Cobleigh</t>
  </si>
  <si>
    <t>Alexandra Dixon</t>
  </si>
  <si>
    <t>Amelia Klinar</t>
  </si>
  <si>
    <t>56'8</t>
  </si>
  <si>
    <t>55'6</t>
  </si>
  <si>
    <t>60'9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</si>
  <si>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</si>
  <si>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</si>
  <si>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</si>
  <si>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</si>
  <si>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</si>
  <si>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</si>
  <si>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</si>
  <si>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</si>
  <si>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</si>
  <si>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</si>
  <si>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</si>
  <si>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</si>
  <si>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</si>
  <si>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</si>
  <si>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</si>
  <si>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</si>
  <si>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</si>
  <si>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</si>
  <si>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</si>
  <si>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Woolensack</t>
  </si>
  <si>
    <t>Matt Schearer</t>
  </si>
  <si>
    <t>Ryan McKenna</t>
  </si>
  <si>
    <t>Will Hess</t>
  </si>
  <si>
    <t>21'7.5</t>
  </si>
  <si>
    <t>23'5</t>
  </si>
  <si>
    <t>23'9.5</t>
  </si>
  <si>
    <t>Zach Crookshank</t>
  </si>
  <si>
    <t>Julia Bannister</t>
  </si>
  <si>
    <t>Sophia Peretin</t>
  </si>
  <si>
    <t>Gabe Peretin</t>
  </si>
  <si>
    <t>Cassidy Vaccarello</t>
  </si>
  <si>
    <t>Arianna DeCuir</t>
  </si>
  <si>
    <t>50'7</t>
  </si>
  <si>
    <t>58'11</t>
  </si>
  <si>
    <t>Colton Ginsberg</t>
  </si>
  <si>
    <t>60'7</t>
  </si>
  <si>
    <t>Clare Koniecka</t>
  </si>
  <si>
    <t>JBS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</si>
  <si>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</si>
  <si>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</si>
  <si>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</si>
  <si>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</si>
  <si>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</si>
  <si>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</si>
  <si>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</si>
  <si>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</si>
  <si>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</si>
  <si>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</si>
  <si>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</si>
  <si>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</si>
  <si>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</si>
  <si>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19'</t>
  </si>
  <si>
    <t>20'7</t>
  </si>
  <si>
    <t>22'3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</si>
  <si>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</si>
  <si>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</si>
  <si>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</si>
  <si>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</si>
  <si>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</si>
  <si>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</si>
  <si>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</si>
  <si>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</si>
  <si>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</si>
  <si>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</si>
  <si>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39'11</t>
  </si>
  <si>
    <t>60'2</t>
  </si>
  <si>
    <t>39'5</t>
  </si>
  <si>
    <t>Ben Currie</t>
  </si>
  <si>
    <t>Julius Mendenhall</t>
  </si>
  <si>
    <t>Nicholas Kozub</t>
  </si>
  <si>
    <t>17'3</t>
  </si>
  <si>
    <t>Maria Goldstein</t>
  </si>
  <si>
    <t>19'3.5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</si>
  <si>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</si>
  <si>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</si>
  <si>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</si>
  <si>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</si>
  <si>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</si>
  <si>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</si>
  <si>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</si>
  <si>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</si>
  <si>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Sammie O'Brien</t>
  </si>
  <si>
    <t>Faith Williamson</t>
  </si>
  <si>
    <t>JAM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</si>
  <si>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</si>
  <si>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</si>
  <si>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</si>
  <si>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</si>
  <si>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</si>
  <si>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</si>
  <si>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</si>
  <si>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Mira Storkus</t>
  </si>
  <si>
    <t>BTA</t>
  </si>
  <si>
    <t>Alaina Long</t>
  </si>
  <si>
    <t>50'9</t>
  </si>
  <si>
    <t>Emily Stevens</t>
  </si>
  <si>
    <t>58'2</t>
  </si>
  <si>
    <t>51'2</t>
  </si>
  <si>
    <t>18'</t>
  </si>
  <si>
    <t>20'2</t>
  </si>
  <si>
    <t>20'4.5</t>
  </si>
  <si>
    <t>Addison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</si>
  <si>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</si>
  <si>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</si>
  <si>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</si>
  <si>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</si>
  <si>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</si>
  <si>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</si>
  <si>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</si>
  <si>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</si>
  <si>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</si>
  <si>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</si>
  <si>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</si>
  <si>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</si>
  <si>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</si>
  <si>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</si>
  <si>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</si>
  <si>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</si>
  <si>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</si>
  <si>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</si>
  <si>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41'5</t>
  </si>
  <si>
    <t>44'9</t>
  </si>
  <si>
    <t>57'10</t>
  </si>
  <si>
    <t>Elena Rossetti</t>
  </si>
  <si>
    <t>Emily Fisher</t>
  </si>
  <si>
    <t>Gianna Noro</t>
  </si>
  <si>
    <t>Isabella McNutt</t>
  </si>
  <si>
    <t>Savannah Kass</t>
  </si>
  <si>
    <t>Skye Byrnes</t>
  </si>
  <si>
    <t>19'3</t>
  </si>
  <si>
    <t>Sterling Thomson</t>
  </si>
  <si>
    <t>20'1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</si>
  <si>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</si>
  <si>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</si>
  <si>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</si>
  <si>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</si>
  <si>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</si>
  <si>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</si>
  <si>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</si>
  <si>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</si>
  <si>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</si>
  <si>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</si>
  <si>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</si>
  <si>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</si>
  <si>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</si>
  <si>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</si>
  <si>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</si>
  <si>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</si>
  <si>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</si>
  <si>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</si>
  <si>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</si>
  <si>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</si>
  <si>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</si>
  <si>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</si>
  <si>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</si>
  <si>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57'1</t>
  </si>
  <si>
    <t>55'3</t>
  </si>
  <si>
    <t>Liam Shields</t>
  </si>
  <si>
    <t>Matthew Graper</t>
  </si>
  <si>
    <t>15'4</t>
  </si>
  <si>
    <t>16'9</t>
  </si>
  <si>
    <t>19'10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</si>
  <si>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</si>
  <si>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</si>
  <si>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</si>
  <si>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</si>
  <si>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</si>
  <si>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</si>
  <si>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</si>
  <si>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</si>
  <si>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</si>
  <si>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</si>
  <si>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</si>
  <si>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</si>
  <si>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Marah Fuqh</t>
  </si>
  <si>
    <t>Cadence Bridge</t>
  </si>
  <si>
    <t>Joey Cullietien</t>
  </si>
  <si>
    <t>Riley Cullietien</t>
  </si>
  <si>
    <t>Ethan Gannon</t>
  </si>
  <si>
    <t>Gabriella Marino</t>
  </si>
  <si>
    <t>PHL</t>
  </si>
  <si>
    <t>Lilly Price</t>
  </si>
  <si>
    <t>Mia Mazza</t>
  </si>
  <si>
    <t>18'8</t>
  </si>
  <si>
    <t>Anna Stickman</t>
  </si>
  <si>
    <t>19'4</t>
  </si>
  <si>
    <t>19'7.5</t>
  </si>
  <si>
    <t>Cate Ravenstahl</t>
  </si>
  <si>
    <t>Giulia Marino</t>
  </si>
  <si>
    <t>Hope Avery</t>
  </si>
  <si>
    <t>Dashiell Sargent</t>
  </si>
  <si>
    <t>Jacob Boehm</t>
  </si>
  <si>
    <t>55'11</t>
  </si>
  <si>
    <t>40'9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</si>
  <si>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</si>
  <si>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</si>
  <si>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</si>
  <si>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</si>
  <si>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</si>
  <si>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</si>
  <si>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</si>
  <si>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</si>
  <si>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</si>
  <si>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</si>
  <si>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</si>
  <si>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</si>
  <si>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</si>
  <si>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>Amelia Tedesco</t>
  </si>
  <si>
    <t>PHA</t>
  </si>
  <si>
    <t>Kate Mulzet</t>
  </si>
  <si>
    <t>Morgan Kane</t>
  </si>
  <si>
    <t>Samantha Oeler</t>
  </si>
  <si>
    <t>Tess Liberati</t>
  </si>
  <si>
    <t>17'10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</si>
  <si>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</si>
  <si>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</si>
  <si>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</si>
  <si>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</si>
  <si>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</si>
  <si>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</si>
  <si>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</si>
  <si>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</si>
  <si>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45'4</t>
  </si>
  <si>
    <t>45'1</t>
  </si>
  <si>
    <t>Katie Snyder</t>
  </si>
  <si>
    <t>Evan Monchak</t>
  </si>
  <si>
    <t>Ben Capozzi</t>
  </si>
  <si>
    <t>Rhodora Redd</t>
  </si>
  <si>
    <t>CDT</t>
  </si>
  <si>
    <t>Isabella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</si>
  <si>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</si>
  <si>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</si>
  <si>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</si>
  <si>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</si>
  <si>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</si>
  <si>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</si>
  <si>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</si>
  <si>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14'4</t>
  </si>
  <si>
    <t>16'0</t>
  </si>
  <si>
    <t>18'6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</si>
  <si>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</si>
  <si>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</si>
  <si>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</si>
  <si>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</si>
  <si>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</si>
  <si>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</si>
  <si>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</si>
  <si>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</si>
  <si>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</si>
  <si>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</si>
  <si>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</si>
  <si>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>Delanie Newell</t>
  </si>
  <si>
    <t>Gianna Tavolario</t>
  </si>
  <si>
    <t>Veronica McCarthy</t>
  </si>
  <si>
    <t>Caroline Terry</t>
  </si>
  <si>
    <t>Jillian Stahl</t>
  </si>
  <si>
    <t>Julia Hernaez</t>
  </si>
  <si>
    <t>James Zdarko</t>
  </si>
  <si>
    <t>48'</t>
  </si>
  <si>
    <t>38'10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</si>
  <si>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</si>
  <si>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</si>
  <si>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</si>
  <si>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</si>
  <si>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</si>
  <si>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</si>
  <si>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</si>
  <si>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16'4.5</t>
  </si>
  <si>
    <t>Dominic Willmer</t>
  </si>
  <si>
    <t>17'8</t>
  </si>
  <si>
    <t>17'8.5</t>
  </si>
  <si>
    <t>John Terry</t>
  </si>
  <si>
    <t>Amara McKoy</t>
  </si>
  <si>
    <t>Rosie Stafford</t>
  </si>
  <si>
    <t>ANN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</si>
  <si>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</si>
  <si>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</si>
  <si>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</si>
  <si>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</si>
  <si>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</si>
  <si>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</si>
  <si>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</si>
  <si>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</si>
  <si>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</si>
  <si>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</si>
  <si>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</si>
  <si>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</si>
  <si>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</si>
  <si>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</si>
  <si>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</si>
  <si>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</si>
  <si>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</si>
  <si>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</si>
  <si>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</si>
  <si>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40'1</t>
  </si>
  <si>
    <t>Aiden Yochum</t>
  </si>
  <si>
    <t>45'2</t>
  </si>
  <si>
    <t>46'10</t>
  </si>
  <si>
    <t>Eli Smith</t>
  </si>
  <si>
    <t>Kristie Faber</t>
  </si>
  <si>
    <t>Sarah Freker</t>
  </si>
  <si>
    <t>Aaron Mathias</t>
  </si>
  <si>
    <t>15'6</t>
  </si>
  <si>
    <t>Aidan McCue</t>
  </si>
  <si>
    <t>17'6</t>
  </si>
  <si>
    <t>10'2</t>
  </si>
  <si>
    <t>Alex Barker</t>
  </si>
  <si>
    <t>Andrew Logan</t>
  </si>
  <si>
    <t>Jacob Rabb</t>
  </si>
  <si>
    <t>Matthew Vogel</t>
  </si>
  <si>
    <t>William Wivagg</t>
  </si>
  <si>
    <t>Elizabeth Long</t>
  </si>
  <si>
    <t>KIL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</si>
  <si>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</si>
  <si>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</si>
  <si>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</si>
  <si>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</si>
  <si>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</si>
  <si>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</si>
  <si>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</si>
  <si>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Madeline Meeuf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</si>
  <si>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</si>
  <si>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</si>
  <si>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</si>
  <si>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</si>
  <si>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</si>
  <si>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</si>
  <si>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</si>
  <si>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</si>
  <si>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</si>
  <si>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</si>
  <si>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</si>
  <si>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14'8</t>
  </si>
  <si>
    <t>16'7</t>
  </si>
  <si>
    <t>17'5.5</t>
  </si>
  <si>
    <t>Owen McKernan</t>
  </si>
  <si>
    <t>Abby Spalvieri</t>
  </si>
  <si>
    <t>Amanda Heinbach</t>
  </si>
  <si>
    <t>27'1</t>
  </si>
  <si>
    <t>45'11</t>
  </si>
  <si>
    <t>38'2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</si>
  <si>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</si>
  <si>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</si>
  <si>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</si>
  <si>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</si>
  <si>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</si>
  <si>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</si>
  <si>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</si>
  <si>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</si>
  <si>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</si>
  <si>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</si>
  <si>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</si>
  <si>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</si>
  <si>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</si>
  <si>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</si>
  <si>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</si>
  <si>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14'11</t>
  </si>
  <si>
    <t>15'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</si>
  <si>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</si>
  <si>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</si>
  <si>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</si>
  <si>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</si>
  <si>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</si>
  <si>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</si>
  <si>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</si>
  <si>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</si>
  <si>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</si>
  <si>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</si>
  <si>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</si>
  <si>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</si>
  <si>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</si>
  <si>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</si>
  <si>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</si>
  <si>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</si>
  <si>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</si>
  <si>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</si>
  <si>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43'2</t>
  </si>
  <si>
    <t>44'2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</si>
  <si>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</si>
  <si>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</si>
  <si>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</si>
  <si>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</si>
  <si>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</si>
  <si>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</si>
  <si>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</si>
  <si>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14'10</t>
  </si>
  <si>
    <t>Mia Basso</t>
  </si>
  <si>
    <t>16'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</si>
  <si>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</si>
  <si>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</si>
  <si>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</si>
  <si>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</si>
  <si>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</si>
  <si>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</si>
  <si>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</si>
  <si>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</si>
  <si>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</si>
  <si>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Castlenovo</t>
  </si>
  <si>
    <t>Trevor Paschall</t>
  </si>
  <si>
    <t>Andrew Spalvieri</t>
  </si>
  <si>
    <t>Jackson Chips</t>
  </si>
  <si>
    <t>Mia Westfield</t>
  </si>
  <si>
    <t>Julia Siket</t>
  </si>
  <si>
    <t>Alice Dingle</t>
  </si>
  <si>
    <t>AAC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</si>
  <si>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</si>
  <si>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</si>
  <si>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</si>
  <si>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</si>
  <si>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</si>
  <si>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</si>
  <si>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</si>
  <si>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</si>
  <si>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</si>
  <si>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</si>
  <si>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</si>
  <si>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</si>
  <si>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</si>
  <si>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33'9</t>
  </si>
  <si>
    <t>Ella Labate</t>
  </si>
  <si>
    <t>29'</t>
  </si>
  <si>
    <t>Gianna Vangura</t>
  </si>
  <si>
    <t>Grace Masterson</t>
  </si>
  <si>
    <t>Katherine Repasky</t>
  </si>
  <si>
    <t>15'8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</si>
  <si>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</si>
  <si>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</si>
  <si>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</si>
  <si>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</si>
  <si>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</si>
  <si>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</si>
  <si>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</si>
  <si>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</si>
  <si>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</si>
  <si>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</si>
  <si>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</si>
  <si>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</si>
  <si>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</si>
  <si>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</si>
  <si>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</si>
  <si>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</si>
  <si>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</si>
  <si>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Ari Buchanan</t>
  </si>
  <si>
    <t>Finley Fedak</t>
  </si>
  <si>
    <t>SYL</t>
  </si>
  <si>
    <t>Sara Ridilla</t>
  </si>
  <si>
    <t>Shannon Sawyer</t>
  </si>
  <si>
    <t>34'</t>
  </si>
  <si>
    <t>Kayla Pulkowski</t>
  </si>
  <si>
    <t>41'9</t>
  </si>
  <si>
    <t>40'11</t>
  </si>
  <si>
    <t>12'11</t>
  </si>
  <si>
    <t>15'9.5</t>
  </si>
  <si>
    <t>Cole Donnelly</t>
  </si>
  <si>
    <t>15'8.5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</si>
  <si>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</si>
  <si>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</si>
  <si>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</si>
  <si>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</si>
  <si>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</si>
  <si>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</si>
  <si>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</si>
  <si>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</si>
  <si>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</si>
  <si>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</si>
  <si>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</si>
  <si>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</si>
  <si>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</si>
  <si>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</si>
  <si>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</si>
  <si>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</si>
  <si>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</si>
  <si>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</si>
  <si>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</si>
  <si>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</si>
  <si>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</si>
  <si>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</si>
  <si>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</si>
  <si>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</si>
  <si>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</si>
  <si>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</si>
  <si>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12'</t>
  </si>
  <si>
    <t>11'10.5</t>
  </si>
  <si>
    <t>Thomas Gerulis</t>
  </si>
  <si>
    <t>Kelsey Malloy</t>
  </si>
  <si>
    <t>40'</t>
  </si>
  <si>
    <t>Aiden Malloy</t>
  </si>
  <si>
    <t>38'6</t>
  </si>
  <si>
    <t>Max Goob</t>
  </si>
  <si>
    <t>Brea Kelley</t>
  </si>
  <si>
    <t>BCS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</si>
  <si>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</si>
  <si>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</si>
  <si>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</si>
  <si>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</si>
  <si>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</si>
  <si>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</si>
  <si>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</si>
  <si>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</si>
  <si>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</si>
  <si>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</si>
  <si>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</si>
  <si>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</si>
  <si>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</si>
  <si>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</si>
  <si>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</si>
  <si>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</si>
  <si>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</si>
  <si>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</si>
  <si>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</si>
  <si>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</si>
  <si>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</si>
  <si>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</si>
  <si>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</si>
  <si>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</si>
  <si>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12'10</t>
  </si>
  <si>
    <t>13'8</t>
  </si>
  <si>
    <t>Santino Slaboda</t>
  </si>
  <si>
    <t>Anna Claire Dudley</t>
  </si>
  <si>
    <t>Anna Hoerster</t>
  </si>
  <si>
    <t>HCA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</si>
  <si>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</si>
  <si>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</si>
  <si>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</si>
  <si>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</si>
  <si>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</si>
  <si>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</si>
  <si>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</si>
  <si>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</si>
  <si>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</si>
  <si>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</si>
  <si>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</si>
  <si>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</si>
  <si>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</si>
  <si>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</si>
  <si>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</si>
  <si>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</si>
  <si>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</si>
  <si>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39'3</t>
  </si>
  <si>
    <t>36'8</t>
  </si>
  <si>
    <t>Jack Hoerster</t>
  </si>
  <si>
    <t>Elaine Moore</t>
  </si>
  <si>
    <t>OLBS</t>
  </si>
  <si>
    <t>Jana Bloch</t>
  </si>
  <si>
    <t>Makenna Lilly</t>
  </si>
  <si>
    <t>Amelia Wygonik</t>
  </si>
  <si>
    <t>Arwen Ross</t>
  </si>
  <si>
    <t>13'6</t>
  </si>
  <si>
    <t>12'2</t>
  </si>
  <si>
    <t>Macy Shultz</t>
  </si>
  <si>
    <t>11'8.5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</si>
  <si>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</si>
  <si>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</si>
  <si>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</si>
  <si>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</si>
  <si>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</si>
  <si>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</si>
  <si>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</si>
  <si>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</si>
  <si>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</si>
  <si>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</si>
  <si>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</si>
  <si>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</si>
  <si>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Niveah Pendland</t>
  </si>
  <si>
    <t>Evelyn Hatala</t>
  </si>
  <si>
    <t>SRT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</si>
  <si>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</si>
  <si>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</si>
  <si>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</si>
  <si>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</si>
  <si>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</si>
  <si>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</si>
  <si>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</si>
  <si>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</si>
  <si>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34'4</t>
  </si>
  <si>
    <t>35'8</t>
  </si>
  <si>
    <t>Paige Yura</t>
  </si>
  <si>
    <t>37'6</t>
  </si>
  <si>
    <t>12'3</t>
  </si>
  <si>
    <t>Reaghan Korey</t>
  </si>
  <si>
    <t>12'3.5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</si>
  <si>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</si>
  <si>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</si>
  <si>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</si>
  <si>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</si>
  <si>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</si>
  <si>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</si>
  <si>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</si>
  <si>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</si>
  <si>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</si>
  <si>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</si>
  <si>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</si>
  <si>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</si>
  <si>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</si>
  <si>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</si>
  <si>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</si>
  <si>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</si>
  <si>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</si>
  <si>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</si>
  <si>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</si>
  <si>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</si>
  <si>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</si>
  <si>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</si>
  <si>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</si>
  <si>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</si>
  <si>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</si>
  <si>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</si>
  <si>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11'</t>
  </si>
  <si>
    <t>11'9.5</t>
  </si>
  <si>
    <t>11'8</t>
  </si>
  <si>
    <t>London Richardson</t>
  </si>
  <si>
    <t>Dallas Richardson</t>
  </si>
  <si>
    <t>Johnny Bonacci</t>
  </si>
  <si>
    <t>Robert Hatala</t>
  </si>
  <si>
    <t>36'10</t>
  </si>
  <si>
    <t>Seth Dumblosky</t>
  </si>
  <si>
    <t>32'3</t>
  </si>
  <si>
    <t>Anthony Mariano</t>
  </si>
  <si>
    <t>Christian Lewand</t>
  </si>
  <si>
    <t>Finnegan Korey</t>
  </si>
  <si>
    <t>Marco Basso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</si>
  <si>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</si>
  <si>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</si>
  <si>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</si>
  <si>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</si>
  <si>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</si>
  <si>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</si>
  <si>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</si>
  <si>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</si>
  <si>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</si>
  <si>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</si>
  <si>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</si>
  <si>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</si>
  <si>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</si>
  <si>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</si>
  <si>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Mia Haney</t>
  </si>
  <si>
    <t>Avani Bhargava</t>
  </si>
  <si>
    <t>NAM</t>
  </si>
  <si>
    <t>Katie Bell</t>
  </si>
  <si>
    <t>Laila Whiting</t>
  </si>
  <si>
    <t>11'7.5</t>
  </si>
  <si>
    <t>11'9</t>
  </si>
  <si>
    <t>10'8.5</t>
  </si>
  <si>
    <t>Macie Dobrinski</t>
  </si>
  <si>
    <t>Tegan Bertagna</t>
  </si>
  <si>
    <t>23'</t>
  </si>
  <si>
    <t>26'2</t>
  </si>
  <si>
    <t>35'6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</si>
  <si>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</si>
  <si>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</si>
  <si>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</si>
  <si>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</si>
  <si>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</si>
  <si>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</si>
  <si>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</si>
  <si>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</si>
  <si>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</si>
  <si>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</si>
  <si>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</si>
  <si>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</si>
  <si>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</si>
  <si>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</si>
  <si>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</si>
  <si>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</si>
  <si>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</si>
  <si>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</si>
  <si>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</si>
  <si>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</si>
  <si>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</si>
  <si>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</si>
  <si>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</si>
  <si>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</si>
  <si>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9'10</t>
  </si>
  <si>
    <t>11'2</t>
  </si>
  <si>
    <t>9'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</si>
  <si>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</si>
  <si>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</si>
  <si>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</si>
  <si>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</si>
  <si>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</si>
  <si>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</si>
  <si>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</si>
  <si>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MOSS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</si>
  <si>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</si>
  <si>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</si>
  <si>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</si>
  <si>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</si>
  <si>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</si>
  <si>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</si>
  <si>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</si>
  <si>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</si>
  <si>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30'7</t>
  </si>
  <si>
    <t>Cate Clarke</t>
  </si>
  <si>
    <t>28'</t>
  </si>
  <si>
    <t>30'3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</si>
  <si>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</si>
  <si>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</si>
  <si>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</si>
  <si>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</si>
  <si>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</si>
  <si>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</si>
  <si>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</si>
  <si>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</si>
  <si>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</si>
  <si>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</si>
  <si>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</si>
  <si>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</si>
  <si>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</si>
  <si>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</si>
  <si>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</si>
  <si>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</si>
  <si>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</si>
  <si>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SBS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</si>
  <si>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</si>
  <si>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</si>
  <si>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</si>
  <si>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</si>
  <si>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</si>
  <si>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</si>
  <si>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</si>
  <si>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</si>
  <si>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</si>
  <si>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</si>
  <si>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</si>
  <si>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</si>
  <si>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</si>
  <si>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</si>
  <si>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</si>
  <si>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</si>
  <si>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</si>
  <si>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</si>
  <si>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</si>
  <si>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</si>
  <si>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</si>
  <si>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</si>
  <si>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</si>
  <si>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</si>
  <si>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</si>
  <si>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</si>
  <si>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</si>
  <si>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</si>
  <si>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</si>
  <si>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</si>
  <si>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</si>
  <si>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</si>
  <si>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</si>
  <si>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</si>
  <si>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</si>
  <si>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</si>
  <si>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</si>
  <si>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</si>
  <si>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</si>
  <si>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</si>
  <si>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</si>
  <si>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</si>
  <si>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30'</t>
  </si>
  <si>
    <t>29'2</t>
  </si>
  <si>
    <t>Jordan Rutter</t>
  </si>
  <si>
    <t>Nicolas Fuller</t>
  </si>
  <si>
    <t>Zackery Zigarovich</t>
  </si>
  <si>
    <t>Jeremy Arbster</t>
  </si>
  <si>
    <t>Ryan Bozicevic</t>
  </si>
  <si>
    <t>William Kromka</t>
  </si>
  <si>
    <t>Addison Bell</t>
  </si>
  <si>
    <t>Raegan Faulds</t>
  </si>
  <si>
    <t>GAB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</si>
  <si>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</si>
  <si>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</si>
  <si>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</si>
  <si>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</si>
  <si>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</si>
  <si>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</si>
  <si>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</si>
  <si>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</si>
  <si>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</si>
  <si>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</si>
  <si>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</si>
  <si>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</si>
  <si>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</si>
  <si>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</si>
  <si>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</si>
  <si>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</si>
  <si>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</si>
  <si>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</si>
  <si>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</si>
  <si>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</si>
  <si>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</si>
  <si>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</si>
  <si>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</si>
  <si>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</si>
  <si>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</si>
  <si>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</si>
  <si>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26'10</t>
  </si>
  <si>
    <t>Theresa Callaghan</t>
  </si>
  <si>
    <t>Abigail Lease</t>
  </si>
  <si>
    <t>Sebastiano Civitello</t>
  </si>
  <si>
    <t>Jacob Staley</t>
  </si>
  <si>
    <t>29'1</t>
  </si>
  <si>
    <t>Andrew Barrett</t>
  </si>
  <si>
    <t>Maximillian Tiriobo</t>
  </si>
  <si>
    <t>Luke Campana</t>
  </si>
  <si>
    <t>Ryan Gannon</t>
  </si>
  <si>
    <t>Carly Birks</t>
  </si>
  <si>
    <t>Nevaeh Nuovo</t>
  </si>
  <si>
    <t>Kerrigan Mangan</t>
  </si>
  <si>
    <t>Rosemary Tiriobo</t>
  </si>
  <si>
    <t>Evangeline davenport-stitzer</t>
  </si>
  <si>
    <t>PUC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</si>
  <si>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</si>
  <si>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</si>
  <si>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</si>
  <si>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</si>
  <si>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</si>
  <si>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</si>
  <si>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</si>
  <si>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</si>
  <si>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</si>
  <si>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</si>
  <si>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Isaac Graham</t>
  </si>
  <si>
    <t>Isabella Jordan</t>
  </si>
  <si>
    <t>Kaela Freeman</t>
  </si>
  <si>
    <t>Danica Nauman</t>
  </si>
  <si>
    <t>HTS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</si>
  <si>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</si>
  <si>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</si>
  <si>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</si>
  <si>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</si>
  <si>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</si>
  <si>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</si>
  <si>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</si>
  <si>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</si>
  <si>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</si>
  <si>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</si>
  <si>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</si>
  <si>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</si>
  <si>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</si>
  <si>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</si>
  <si>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</si>
  <si>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</si>
  <si>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</si>
  <si>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</si>
  <si>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</si>
  <si>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</si>
  <si>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</si>
  <si>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</si>
  <si>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</si>
  <si>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</si>
  <si>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</si>
  <si>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25'2</t>
  </si>
  <si>
    <t>Marie Pigoni</t>
  </si>
  <si>
    <t>16'10</t>
  </si>
  <si>
    <t>26'4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</si>
  <si>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</si>
  <si>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</si>
  <si>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</si>
  <si>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</si>
  <si>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</si>
  <si>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</si>
  <si>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</si>
  <si>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</si>
  <si>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</si>
  <si>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</si>
  <si>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</si>
  <si>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</si>
  <si>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</si>
  <si>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</si>
  <si>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</si>
  <si>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</si>
  <si>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</si>
  <si>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</si>
  <si>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</si>
  <si>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</si>
  <si>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</si>
  <si>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</si>
  <si>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</si>
  <si>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</si>
  <si>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22'6</t>
  </si>
  <si>
    <t>23'3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</si>
  <si>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</si>
  <si>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</si>
  <si>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</si>
  <si>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</si>
  <si>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</si>
  <si>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</si>
  <si>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</si>
  <si>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</si>
  <si>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</si>
  <si>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</si>
  <si>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</si>
  <si>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</si>
  <si>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</si>
  <si>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</si>
  <si>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</si>
  <si>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</si>
  <si>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</si>
  <si>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</si>
  <si>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Mason Moore</t>
  </si>
  <si>
    <t>Rosie Anderson</t>
  </si>
  <si>
    <t>GRE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</si>
  <si>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</si>
  <si>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</si>
  <si>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</si>
  <si>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</si>
  <si>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</si>
  <si>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</si>
  <si>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</si>
  <si>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</si>
  <si>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</si>
  <si>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</si>
  <si>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</si>
  <si>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</si>
  <si>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</si>
  <si>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Judah Sauers</t>
  </si>
  <si>
    <t>22'1</t>
  </si>
  <si>
    <t>21'1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</si>
  <si>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</si>
  <si>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</si>
  <si>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</si>
  <si>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</si>
  <si>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</si>
  <si>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</si>
  <si>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</si>
  <si>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</si>
  <si>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</si>
  <si>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</si>
  <si>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</si>
  <si>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</si>
  <si>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</si>
  <si>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</si>
  <si>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</si>
  <si>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</si>
  <si>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</si>
  <si>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</si>
  <si>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</si>
  <si>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</si>
  <si>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</si>
  <si>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Maddie Huttman</t>
  </si>
  <si>
    <t>Riley Perry</t>
  </si>
  <si>
    <t>Siena Varlotta</t>
  </si>
  <si>
    <t>Taylor Huttman</t>
  </si>
  <si>
    <t>Brady Hunkele</t>
  </si>
  <si>
    <t>Gabe West</t>
  </si>
  <si>
    <t>Gianni Varlotta</t>
  </si>
  <si>
    <t>Hunter Petersen</t>
  </si>
  <si>
    <t>Mario Cercone</t>
  </si>
  <si>
    <t>Sawyer Shoup</t>
  </si>
  <si>
    <t>Tibari Morgan</t>
  </si>
  <si>
    <t>Angelina Hunkele</t>
  </si>
  <si>
    <t>Dane Schmidt</t>
  </si>
  <si>
    <t>Julian Varlotta</t>
  </si>
  <si>
    <t>Liam Carney</t>
  </si>
  <si>
    <t>Abby Kreber</t>
  </si>
  <si>
    <t>Bryn Carney</t>
  </si>
  <si>
    <t>Eliza Matusek</t>
  </si>
  <si>
    <t>Elizabeth Hunkele</t>
  </si>
  <si>
    <t>22'2</t>
  </si>
  <si>
    <t>Eva Carney</t>
  </si>
  <si>
    <t>Freya Davis</t>
  </si>
  <si>
    <t>Jessie Weis</t>
  </si>
  <si>
    <t>Rachel Smith</t>
  </si>
  <si>
    <t>Sydney Perry</t>
  </si>
  <si>
    <t>Bodey Balfour</t>
  </si>
  <si>
    <t>Layne Haught</t>
  </si>
  <si>
    <t>Noah Petersen</t>
  </si>
  <si>
    <t>Ryan Steigerwald</t>
  </si>
  <si>
    <t>16'11</t>
  </si>
  <si>
    <t>14'6</t>
  </si>
  <si>
    <t>11'1</t>
  </si>
  <si>
    <t>17'1</t>
  </si>
  <si>
    <t>11'6</t>
  </si>
  <si>
    <t>Long Jump Results</t>
  </si>
  <si>
    <t>10'3</t>
  </si>
  <si>
    <t>13'</t>
  </si>
  <si>
    <t>13'10</t>
  </si>
  <si>
    <t>10'6</t>
  </si>
  <si>
    <t>11'3</t>
  </si>
  <si>
    <t>9'6</t>
  </si>
  <si>
    <t>10'7</t>
  </si>
  <si>
    <t>10'8</t>
  </si>
  <si>
    <t>10'5</t>
  </si>
  <si>
    <t>8'7</t>
  </si>
  <si>
    <t>8'4</t>
  </si>
  <si>
    <t>10'4</t>
  </si>
  <si>
    <t>11'5</t>
  </si>
  <si>
    <t>11'4</t>
  </si>
  <si>
    <t>9'9</t>
  </si>
  <si>
    <t>10'11</t>
  </si>
  <si>
    <t>10'</t>
  </si>
  <si>
    <t>6'3</t>
  </si>
  <si>
    <t>10'1</t>
  </si>
  <si>
    <t>9'4</t>
  </si>
  <si>
    <t>8'3</t>
  </si>
  <si>
    <t>8'2</t>
  </si>
  <si>
    <t>8'1</t>
  </si>
  <si>
    <t>9'3</t>
  </si>
  <si>
    <t>7'7</t>
  </si>
  <si>
    <t>8'9</t>
  </si>
  <si>
    <t>7'8</t>
  </si>
  <si>
    <t>6'11</t>
  </si>
  <si>
    <t>8'</t>
  </si>
  <si>
    <t>8'6</t>
  </si>
  <si>
    <t>6'4</t>
  </si>
  <si>
    <t>8'5</t>
  </si>
  <si>
    <t>7'4</t>
  </si>
  <si>
    <t>6'10.5</t>
  </si>
  <si>
    <t>7'5</t>
  </si>
  <si>
    <t>7'9</t>
  </si>
  <si>
    <t>7'1</t>
  </si>
  <si>
    <t>7'</t>
  </si>
  <si>
    <t>6'8</t>
  </si>
  <si>
    <t>6'</t>
  </si>
  <si>
    <t>6'1</t>
  </si>
  <si>
    <t>7'6</t>
  </si>
  <si>
    <t>6'6</t>
  </si>
  <si>
    <t>7'3</t>
  </si>
  <si>
    <t>6'5</t>
  </si>
  <si>
    <t>5'7</t>
  </si>
  <si>
    <t>6'10</t>
  </si>
  <si>
    <t>Wrong Number?  s.b. JV Boy</t>
  </si>
  <si>
    <t>6'9</t>
  </si>
  <si>
    <t>5'8</t>
  </si>
  <si>
    <t>5'2</t>
  </si>
  <si>
    <t>6'7</t>
  </si>
  <si>
    <t>5'11</t>
  </si>
  <si>
    <t>4'5</t>
  </si>
  <si>
    <t>4'4</t>
  </si>
  <si>
    <t>3'8</t>
  </si>
  <si>
    <t>4'2</t>
  </si>
  <si>
    <t>Track Event Data Entry</t>
  </si>
  <si>
    <t>Heat ID</t>
  </si>
  <si>
    <t>6'2</t>
  </si>
  <si>
    <t>id(track/lane/lap)</t>
  </si>
  <si>
    <t>time(hh:mm:ss.ms)</t>
  </si>
  <si>
    <t>time_in_seconds</t>
  </si>
  <si>
    <t>Event</t>
  </si>
  <si>
    <t>tr0001ln01lp01</t>
  </si>
  <si>
    <t>Lane</t>
  </si>
  <si>
    <t>tr0003ln02lp01</t>
  </si>
  <si>
    <t>tr0003ln03lp01</t>
  </si>
  <si>
    <t>Relay Leg</t>
  </si>
  <si>
    <t>tr0003ln04lp01</t>
  </si>
  <si>
    <t>Lap</t>
  </si>
  <si>
    <t>Timer No.</t>
  </si>
  <si>
    <t>tr0003ln05lp01</t>
  </si>
  <si>
    <t>tr0003ln06lp01</t>
  </si>
  <si>
    <t>tr0003ln01lp01</t>
  </si>
  <si>
    <t>Timer ID</t>
  </si>
  <si>
    <t>tr0004ln03lp01</t>
  </si>
  <si>
    <t>Time (hh:mm:ss.ms)</t>
  </si>
  <si>
    <t>tr0004ln02lp01</t>
  </si>
  <si>
    <t>tr0004ln05lp01</t>
  </si>
  <si>
    <t>Start Line Recorder Notes</t>
  </si>
  <si>
    <t>Data Auditor Notes</t>
  </si>
  <si>
    <t>tr0004ln01lp01</t>
  </si>
  <si>
    <t>tr0004ln04lp01</t>
  </si>
  <si>
    <t>tr0004ln06lp01</t>
  </si>
  <si>
    <t>tr0005ln03lp01</t>
  </si>
  <si>
    <t>5'4</t>
  </si>
  <si>
    <t>tr0005ln04lp01</t>
  </si>
  <si>
    <t>5'9</t>
  </si>
  <si>
    <t>tr0005ln05lp01</t>
  </si>
  <si>
    <t>tr0005ln06lp01</t>
  </si>
  <si>
    <t>tr0005ln01lp01</t>
  </si>
  <si>
    <t>100M</t>
  </si>
  <si>
    <t>tr0005ln02lp01</t>
  </si>
  <si>
    <t>tr0006ln04lp01</t>
  </si>
  <si>
    <t>tr0006ln05lp01</t>
  </si>
  <si>
    <t>tr0006ln03lp01</t>
  </si>
  <si>
    <t>tr0006ln02lp01</t>
  </si>
  <si>
    <t>tr0006ln06lp01</t>
  </si>
  <si>
    <t>tr0006ln01lp01</t>
  </si>
  <si>
    <t>tr0007ln01lp01</t>
  </si>
  <si>
    <t>tr0007ln03lp01</t>
  </si>
  <si>
    <t>tr0007ln05lp01</t>
  </si>
  <si>
    <t>tr0007ln02lp01</t>
  </si>
  <si>
    <t>tr0007ln04lp01</t>
  </si>
  <si>
    <t>tr0007ln06lp01</t>
  </si>
  <si>
    <t>tr0007ln04lp02</t>
  </si>
  <si>
    <t>tr0008ln04lp01</t>
  </si>
  <si>
    <t>tr0008ln03lp01</t>
  </si>
  <si>
    <t>tr0008ln06lp01</t>
  </si>
  <si>
    <t>tr0008ln04lp02</t>
  </si>
  <si>
    <t>tr0008ln05lp01</t>
  </si>
  <si>
    <t>tr0008ln02lp01</t>
  </si>
  <si>
    <t>tr0008ln01lp01</t>
  </si>
  <si>
    <t>tr0009ln04lp01</t>
  </si>
  <si>
    <t>tr0009ln05lp01</t>
  </si>
  <si>
    <t>tr0009ln03lp01</t>
  </si>
  <si>
    <t>tr0009ln06lp01</t>
  </si>
  <si>
    <t>tr0009ln01lp01</t>
  </si>
  <si>
    <t>tr0009ln02lp01</t>
  </si>
  <si>
    <t>tr0010ln01lp01</t>
  </si>
  <si>
    <t>tr0010ln03lp01</t>
  </si>
  <si>
    <t>tr0010ln04lp01</t>
  </si>
  <si>
    <t>tr0010ln02lp01</t>
  </si>
  <si>
    <t>tr0010ln05lp01</t>
  </si>
  <si>
    <t>tr0011ln02lp01</t>
  </si>
  <si>
    <t>tr0011ln04lp01</t>
  </si>
  <si>
    <t>tr0011ln05lp01</t>
  </si>
  <si>
    <t>tr0011ln01lp01</t>
  </si>
  <si>
    <t>tr0011ln06lp01</t>
  </si>
  <si>
    <t>tr0011ln03lp01</t>
  </si>
  <si>
    <t>tr0012ln05lp01</t>
  </si>
  <si>
    <t>tr0012ln03lp01</t>
  </si>
  <si>
    <t>tr0012ln01lp01</t>
  </si>
  <si>
    <t>tr0012ln02lp01</t>
  </si>
  <si>
    <t>tr0012ln04lp01</t>
  </si>
  <si>
    <t>tr0012ln06lp01</t>
  </si>
  <si>
    <t>tr0013ln04lp01</t>
  </si>
  <si>
    <t>tr0013ln03lp01</t>
  </si>
  <si>
    <t>tr0013ln05lp01</t>
  </si>
  <si>
    <t>tr0013ln02lp01</t>
  </si>
  <si>
    <t>tr0013ln01lp01</t>
  </si>
  <si>
    <t>tr0013ln06lp01</t>
  </si>
  <si>
    <t>tr0014ln03lp01</t>
  </si>
  <si>
    <t>tr0014ln04lp01</t>
  </si>
  <si>
    <t>4'6</t>
  </si>
  <si>
    <t>tr0014ln01lp01</t>
  </si>
  <si>
    <t>tr0014ln02lp01</t>
  </si>
  <si>
    <t>tr0014ln05lp01</t>
  </si>
  <si>
    <t>tr0015ln02lp01</t>
  </si>
  <si>
    <t>tr0015ln04lp01</t>
  </si>
  <si>
    <t>tr0015ln03lp01</t>
  </si>
  <si>
    <t>tr0015ln01lp01</t>
  </si>
  <si>
    <t>tr0015ln04lp02</t>
  </si>
  <si>
    <t>tr0016ln01lp01</t>
  </si>
  <si>
    <t>tr0016ln01lp02</t>
  </si>
  <si>
    <t>tr0016ln01lp03</t>
  </si>
  <si>
    <t>tr0016ln01lp04</t>
  </si>
  <si>
    <t>tr0016ln01lp05</t>
  </si>
  <si>
    <t>tr0016ln01lp06</t>
  </si>
  <si>
    <t>tr0016ln01lp07</t>
  </si>
  <si>
    <t>tr0016ln01lp08</t>
  </si>
  <si>
    <t>tr0016ln01lp09</t>
  </si>
  <si>
    <t>tr0016ln01lp10</t>
  </si>
  <si>
    <t>tr0016ln01lp11</t>
  </si>
  <si>
    <t>tr0016ln01lp12</t>
  </si>
  <si>
    <t>tr0016ln01lp13</t>
  </si>
  <si>
    <t>tr0016ln01lp14</t>
  </si>
  <si>
    <t>tr0016ln01lp15</t>
  </si>
  <si>
    <t>tr0016ln01lp16</t>
  </si>
  <si>
    <t>tr0016ln01lp17</t>
  </si>
  <si>
    <t>tr0016ln01lp18</t>
  </si>
  <si>
    <t>tr0016ln01lp19</t>
  </si>
  <si>
    <t>tr0016ln01lp20</t>
  </si>
  <si>
    <t>tr0016ln01lp21</t>
  </si>
  <si>
    <t>tr0017ln04lp01</t>
  </si>
  <si>
    <t>tr0017ln03lp01</t>
  </si>
  <si>
    <t>tr0017ln06lp01</t>
  </si>
  <si>
    <t>tr0017ln01lp01</t>
  </si>
  <si>
    <t>tr0017ln05lp01</t>
  </si>
  <si>
    <t>tr0017ln02lp01</t>
  </si>
  <si>
    <t>tr0018ln04lp01</t>
  </si>
  <si>
    <t>tr0018ln02lp01</t>
  </si>
  <si>
    <t>tr0018ln05lp01</t>
  </si>
  <si>
    <t>tr0018ln01lp01</t>
  </si>
  <si>
    <t>tr0018ln03lp01</t>
  </si>
  <si>
    <t>tr0018ln06lp01</t>
  </si>
  <si>
    <t>tr0019ln02lp01</t>
  </si>
  <si>
    <t>tr0019ln04lp01</t>
  </si>
  <si>
    <t>tr0019ln05lp01</t>
  </si>
  <si>
    <t>tr0019ln06lp01</t>
  </si>
  <si>
    <t>tr0019ln03lp01</t>
  </si>
  <si>
    <t>tr0019ln01lp01</t>
  </si>
  <si>
    <t>tr0020ln02lp01</t>
  </si>
  <si>
    <t>tr0020ln04lp01</t>
  </si>
  <si>
    <t>tr0020ln05lp01</t>
  </si>
  <si>
    <t>tr0020ln03lp01</t>
  </si>
  <si>
    <t>tr0020ln06lp01</t>
  </si>
  <si>
    <t>tr0020ln01lp01</t>
  </si>
  <si>
    <t>tr0021ln05lp01</t>
  </si>
  <si>
    <t>tr0021ln04lp01</t>
  </si>
  <si>
    <t>tr0021ln06lp01</t>
  </si>
  <si>
    <t>tr0021ln02lp01</t>
  </si>
  <si>
    <t>tr0021ln03lp01</t>
  </si>
  <si>
    <t>tr0021ln01lp01</t>
  </si>
  <si>
    <t>tr0022ln01lp01</t>
  </si>
  <si>
    <t>tr0022ln02lp01</t>
  </si>
  <si>
    <t>tr0022ln03lp01</t>
  </si>
  <si>
    <t>tr0022ln05lp01</t>
  </si>
  <si>
    <t>tr0022ln02lp02</t>
  </si>
  <si>
    <t>tr0022ln04lp01</t>
  </si>
  <si>
    <t>tr0023ln01lp01</t>
  </si>
  <si>
    <t>tr0023ln06lp01</t>
  </si>
  <si>
    <t>tr0023ln03lp01</t>
  </si>
  <si>
    <t>tr0023ln05lp01</t>
  </si>
  <si>
    <t>tr0023ln04lp01</t>
  </si>
  <si>
    <t>tr0024ln02lp01</t>
  </si>
  <si>
    <t>tr0024ln06lp01</t>
  </si>
  <si>
    <t>tr0024ln01lp01</t>
  </si>
  <si>
    <t>tr0024ln04lp01</t>
  </si>
  <si>
    <t>tr0024ln05lp01</t>
  </si>
  <si>
    <t>tr0024ln03lp01</t>
  </si>
  <si>
    <t>tr0024ln04lp02</t>
  </si>
  <si>
    <t>tr0025ln03lp01</t>
  </si>
  <si>
    <t>tr0025ln04lp01</t>
  </si>
  <si>
    <t>tr0025ln06lp01</t>
  </si>
  <si>
    <t>tr0025ln01lp01</t>
  </si>
  <si>
    <t>6'0</t>
  </si>
  <si>
    <t>5'6</t>
  </si>
  <si>
    <t>tr0025ln02lp01</t>
  </si>
  <si>
    <t>tr0025ln05lp01</t>
  </si>
  <si>
    <t>tr0026ln03lp01</t>
  </si>
  <si>
    <t>tr0027ln02lp01</t>
  </si>
  <si>
    <t>tr0027ln05lp01</t>
  </si>
  <si>
    <t>tr0027ln01lp01</t>
  </si>
  <si>
    <t>tr0027ln04lp01</t>
  </si>
  <si>
    <t>tr0027ln03lp01</t>
  </si>
  <si>
    <t>tr0028ln05lp01</t>
  </si>
  <si>
    <t>tr0028ln01lp01</t>
  </si>
  <si>
    <t>tr0028ln02lp01</t>
  </si>
  <si>
    <t>tr0028ln04lp01</t>
  </si>
  <si>
    <t>tr0028ln03lp01</t>
  </si>
  <si>
    <t>tr0029ln02lp01</t>
  </si>
  <si>
    <t>tr0029ln03lp01</t>
  </si>
  <si>
    <t>tr0029ln06lp01</t>
  </si>
  <si>
    <t>tr0029ln01lp01</t>
  </si>
  <si>
    <t>tr0029ln04lp01</t>
  </si>
  <si>
    <t>tr0029ln05lp01</t>
  </si>
  <si>
    <t>tr0030ln05lp01</t>
  </si>
  <si>
    <t>tr0030ln01lp01</t>
  </si>
  <si>
    <t>tr0030ln04lp01</t>
  </si>
  <si>
    <t>tr0030ln02lp01</t>
  </si>
  <si>
    <t>tr0030ln03lp01</t>
  </si>
  <si>
    <t>tr0031ln01lp01</t>
  </si>
  <si>
    <t>tr0031ln04lp01</t>
  </si>
  <si>
    <t>tr0031ln03lp01</t>
  </si>
  <si>
    <t>5'10</t>
  </si>
  <si>
    <t>tr0031ln05lp01</t>
  </si>
  <si>
    <t>tr0031ln06lp01</t>
  </si>
  <si>
    <t>tr0031ln02lp01</t>
  </si>
  <si>
    <t>tr0032ln04lp01</t>
  </si>
  <si>
    <t>tr0032ln01lp01</t>
  </si>
  <si>
    <t>tr0032ln02lp01</t>
  </si>
  <si>
    <t>tr0032ln05lp01</t>
  </si>
  <si>
    <t>tr0032ln06lp01</t>
  </si>
  <si>
    <t>tr0032ln03lp01</t>
  </si>
  <si>
    <t>tr0033ln01lp01</t>
  </si>
  <si>
    <t>tr0033ln02lp01</t>
  </si>
  <si>
    <t>tr0033ln03lp01</t>
  </si>
  <si>
    <t>tr0033ln05lp01</t>
  </si>
  <si>
    <t>tr0033ln04lp01</t>
  </si>
  <si>
    <t>tr0034ln02lp01</t>
  </si>
  <si>
    <t>tr0034ln01lp01</t>
  </si>
  <si>
    <t>tr0034ln03lp01</t>
  </si>
  <si>
    <t>tr0035ln01lp01</t>
  </si>
  <si>
    <t>tr0035ln04lp01</t>
  </si>
  <si>
    <t>tr0035ln02lp01</t>
  </si>
  <si>
    <t>tr0035ln03lp01</t>
  </si>
  <si>
    <t>tr0035ln05lp01</t>
  </si>
  <si>
    <t>tr0035ln06lp01</t>
  </si>
  <si>
    <t>tr0036ln04lp01</t>
  </si>
  <si>
    <t>tr0036ln03lp01</t>
  </si>
  <si>
    <t>tr0036ln01lp01</t>
  </si>
  <si>
    <t>tr0036ln05lp01</t>
  </si>
  <si>
    <t>5'5</t>
  </si>
  <si>
    <t>tr0036ln06lp01</t>
  </si>
  <si>
    <t>tr0036ln02lp01</t>
  </si>
  <si>
    <t>tr0037ln04lp01</t>
  </si>
  <si>
    <t>tr0037ln03lp01</t>
  </si>
  <si>
    <t>tr0037ln05lp01</t>
  </si>
  <si>
    <t>tr0037ln02lp01</t>
  </si>
  <si>
    <t>tr0037ln06lp01</t>
  </si>
  <si>
    <t>tr0037ln01lp01</t>
  </si>
  <si>
    <t>tr0038ln02lp01</t>
  </si>
  <si>
    <t>tr0038ln04lp01</t>
  </si>
  <si>
    <t>tr0038ln05lp01</t>
  </si>
  <si>
    <t>tr0038ln01lp01</t>
  </si>
  <si>
    <t>tr0038ln03lp01</t>
  </si>
  <si>
    <t>tr0038ln06lp01</t>
  </si>
  <si>
    <t>tr0039ln01lp01</t>
  </si>
  <si>
    <t>tr0039ln06lp01</t>
  </si>
  <si>
    <t>tr0039ln04lp01</t>
  </si>
  <si>
    <t>tr0039ln05lp01</t>
  </si>
  <si>
    <t>tr0039ln03lp01</t>
  </si>
  <si>
    <t>tr0039ln02lp01</t>
  </si>
  <si>
    <t>tr0040ln05lp01</t>
  </si>
  <si>
    <t>tr0040ln02lp01</t>
  </si>
  <si>
    <t>tr0040ln03lp01</t>
  </si>
  <si>
    <t>tr0040ln01lp01</t>
  </si>
  <si>
    <t>tr0040ln04lp01</t>
  </si>
  <si>
    <t>tr0041ln04lp01</t>
  </si>
  <si>
    <t>tr0041ln02lp01</t>
  </si>
  <si>
    <t>tr0041ln01lp01</t>
  </si>
  <si>
    <t>tr0041ln03lp01</t>
  </si>
  <si>
    <t>tr0041ln02lp02</t>
  </si>
  <si>
    <t>tr0042ln04lp01</t>
  </si>
  <si>
    <t>tr0042ln02lp01</t>
  </si>
  <si>
    <t>tr0042ln05lp01</t>
  </si>
  <si>
    <t>tr0042ln01lp01</t>
  </si>
  <si>
    <t>tr0042ln06lp01</t>
  </si>
  <si>
    <t>tr0042ln03lp01</t>
  </si>
  <si>
    <t>tr0043ln02lp01</t>
  </si>
  <si>
    <t>tr0043ln05lp01</t>
  </si>
  <si>
    <t>tr0043ln05lp02</t>
  </si>
  <si>
    <t>tr0043ln06lp01</t>
  </si>
  <si>
    <t>tr0043ln03lp01</t>
  </si>
  <si>
    <t>tr0043ln04lp01</t>
  </si>
  <si>
    <t>tr0043ln01lp01</t>
  </si>
  <si>
    <t>tr0044ln03lp01</t>
  </si>
  <si>
    <t>tr0044ln02lp01</t>
  </si>
  <si>
    <t>tr0044ln01lp01</t>
  </si>
  <si>
    <t>tr0045ln03lp01</t>
  </si>
  <si>
    <t>tr0045ln06lp01</t>
  </si>
  <si>
    <t>tr0045ln04lp01</t>
  </si>
  <si>
    <t>tr0045ln02lp01</t>
  </si>
  <si>
    <t>tr0045ln01lp01</t>
  </si>
  <si>
    <t>tr0045ln05lp01</t>
  </si>
  <si>
    <t>tr0046ln02lp01</t>
  </si>
  <si>
    <t>tr0046ln03lp01</t>
  </si>
  <si>
    <t>tr0046ln04lp01</t>
  </si>
  <si>
    <t>tr0046ln01lp01</t>
  </si>
  <si>
    <t>tr0046ln05lp01</t>
  </si>
  <si>
    <t>tr0047ln02lp01</t>
  </si>
  <si>
    <t>tr0047ln04lp01</t>
  </si>
  <si>
    <t>tr0047ln05lp01</t>
  </si>
  <si>
    <t>tr0047ln01lp01</t>
  </si>
  <si>
    <t>tr0047ln06lp01</t>
  </si>
  <si>
    <t>tr0047ln03lp01</t>
  </si>
  <si>
    <t>tr0048ln05lp01</t>
  </si>
  <si>
    <t>5'1</t>
  </si>
  <si>
    <t>tr0048ln05lp02</t>
  </si>
  <si>
    <t>4'</t>
  </si>
  <si>
    <t>tr0048ln06lp01</t>
  </si>
  <si>
    <t>tr0048ln01lp01</t>
  </si>
  <si>
    <t>tr0048ln04lp01</t>
  </si>
  <si>
    <t>tr0048ln03lp01</t>
  </si>
  <si>
    <t>tr0048ln05lp03</t>
  </si>
  <si>
    <t>tr0048ln02lp01</t>
  </si>
  <si>
    <t>tr0049ln01lp01</t>
  </si>
  <si>
    <t>tr0049ln03lp01</t>
  </si>
  <si>
    <t>tr0049ln02lp01</t>
  </si>
  <si>
    <t>tr0049ln05lp01</t>
  </si>
  <si>
    <t>tr0049ln04lp01</t>
  </si>
  <si>
    <t>tr0050ln01lp01</t>
  </si>
  <si>
    <t>tr0050ln04lp01</t>
  </si>
  <si>
    <t>tr0050ln05lp01</t>
  </si>
  <si>
    <t>tr0050ln03lp01</t>
  </si>
  <si>
    <t>tr0050ln02lp01</t>
  </si>
  <si>
    <t>tr0051ln03lp01</t>
  </si>
  <si>
    <t>tr0051ln04lp01</t>
  </si>
  <si>
    <t>tr0051ln01lp01</t>
  </si>
  <si>
    <t>tr0051ln02lp01</t>
  </si>
  <si>
    <t>4'8</t>
  </si>
  <si>
    <t>tr0052ln01lp01</t>
  </si>
  <si>
    <t>tr0052ln04lp01</t>
  </si>
  <si>
    <t>tr0052ln03lp01</t>
  </si>
  <si>
    <t>tr0052ln05lp01</t>
  </si>
  <si>
    <t>tr0052ln06lp01</t>
  </si>
  <si>
    <t>tr0052ln02lp01</t>
  </si>
  <si>
    <t>tr0053ln03lp01</t>
  </si>
  <si>
    <t>tr0053ln02lp01</t>
  </si>
  <si>
    <t>tr0053ln06lp01</t>
  </si>
  <si>
    <t>tr0053ln01lp01</t>
  </si>
  <si>
    <t>tr0053ln05lp01</t>
  </si>
  <si>
    <t>tr0053ln04lp01</t>
  </si>
  <si>
    <t>tr0054ln03lp01</t>
  </si>
  <si>
    <t>tr0054ln04lp01</t>
  </si>
  <si>
    <t>tr0054ln01lp01</t>
  </si>
  <si>
    <t>tr0054ln02lp01</t>
  </si>
  <si>
    <t>tr0055ln01lp01</t>
  </si>
  <si>
    <t>tr0055ln03lp01</t>
  </si>
  <si>
    <t>tr0055ln02lp01</t>
  </si>
  <si>
    <t>tr0056ln01lp01</t>
  </si>
  <si>
    <t>tr0056ln02lp01</t>
  </si>
  <si>
    <t>5'3</t>
  </si>
  <si>
    <t>tr0056ln06lp01</t>
  </si>
  <si>
    <t>tr0056ln06lp02</t>
  </si>
  <si>
    <t>tr0056ln03lp01</t>
  </si>
  <si>
    <t>tr0056ln05lp01</t>
  </si>
  <si>
    <t>tr0057ln05lp01</t>
  </si>
  <si>
    <t>tr0057ln04lp01</t>
  </si>
  <si>
    <t>tr0057ln03lp01</t>
  </si>
  <si>
    <t>tr0057ln01lp01</t>
  </si>
  <si>
    <t>tr0057ln02lp01</t>
  </si>
  <si>
    <t>tr0058ln02lp01</t>
  </si>
  <si>
    <t>tr0058ln03lp01</t>
  </si>
  <si>
    <t>tr0058ln01lp01</t>
  </si>
  <si>
    <t>tr0059ln05lp01</t>
  </si>
  <si>
    <t>tr0059ln01lp01</t>
  </si>
  <si>
    <t>tr0059ln04lp01</t>
  </si>
  <si>
    <t>tr0059ln02lp01</t>
  </si>
  <si>
    <t>tr0059ln03lp01</t>
  </si>
  <si>
    <t>tr0060ln03lp01</t>
  </si>
  <si>
    <t>tr0060ln05lp01</t>
  </si>
  <si>
    <t>tr0060ln02lp01</t>
  </si>
  <si>
    <t>tr0060ln04lp01</t>
  </si>
  <si>
    <t>tr0060ln01lp01</t>
  </si>
  <si>
    <t>tr0061ln01lp01</t>
  </si>
  <si>
    <t>tr0061ln01lp02</t>
  </si>
  <si>
    <t>tr0061ln01lp03</t>
  </si>
  <si>
    <t>tr0061ln01lp04</t>
  </si>
  <si>
    <t>tr0061ln01lp05</t>
  </si>
  <si>
    <t>tr0061ln01lp06</t>
  </si>
  <si>
    <t>tr0061ln01lp07</t>
  </si>
  <si>
    <t>tr0061ln01lp08</t>
  </si>
  <si>
    <t>tr0061ln01lp09</t>
  </si>
  <si>
    <t>tr0062ln02lp01</t>
  </si>
  <si>
    <t>4'7</t>
  </si>
  <si>
    <t>tr0062ln01lp01</t>
  </si>
  <si>
    <t>tr0062ln04lp01</t>
  </si>
  <si>
    <t>tr0062ln03lp01</t>
  </si>
  <si>
    <t>tr0063ln02lp01</t>
  </si>
  <si>
    <t>tr0063ln03lp01</t>
  </si>
  <si>
    <t>tr0063ln01lp01</t>
  </si>
  <si>
    <t>tr0064ln03lp01</t>
  </si>
  <si>
    <t>tr0064ln01lp01</t>
  </si>
  <si>
    <t>tr0064ln04lp01</t>
  </si>
  <si>
    <t>tr0064ln02lp01</t>
  </si>
  <si>
    <t>tr0064ln05lp01</t>
  </si>
  <si>
    <t>tr0065ln03lp01</t>
  </si>
  <si>
    <t>tr0065ln02lp01</t>
  </si>
  <si>
    <t>tr0065ln01lp01</t>
  </si>
  <si>
    <t>tr0065ln04lp01</t>
  </si>
  <si>
    <t>tr0066ln06lp01</t>
  </si>
  <si>
    <t>tr0066ln02lp01</t>
  </si>
  <si>
    <t>tr0066ln01lp01</t>
  </si>
  <si>
    <t>tr0066ln05lp01</t>
  </si>
  <si>
    <t>tr0066ln04lp01</t>
  </si>
  <si>
    <t>tr0066ln03lp01</t>
  </si>
  <si>
    <t>tr0067ln03lp01</t>
  </si>
  <si>
    <t>tr0067ln01lp01</t>
  </si>
  <si>
    <t>tr0067ln02lp01</t>
  </si>
  <si>
    <t>tr0068ln03lp01</t>
  </si>
  <si>
    <t>tr0068ln04lp01</t>
  </si>
  <si>
    <t>tr0068ln01lp01</t>
  </si>
  <si>
    <t>tr0068ln05lp01</t>
  </si>
  <si>
    <t>tr0068ln02lp01</t>
  </si>
  <si>
    <t>tr0069ln03lp01</t>
  </si>
  <si>
    <t>tr0069ln02lp01</t>
  </si>
  <si>
    <t>tr0069ln01lp01</t>
  </si>
  <si>
    <t>tr0069ln04lp01</t>
  </si>
  <si>
    <t>tr0070ln03lp01</t>
  </si>
  <si>
    <t>tr0070ln02lp01</t>
  </si>
  <si>
    <t>tr0070ln01lp01</t>
  </si>
  <si>
    <t>tr0071ln02lp01</t>
  </si>
  <si>
    <t>tr0071ln01lp01</t>
  </si>
  <si>
    <t>tr0071ln03lp01</t>
  </si>
  <si>
    <t>tr0072ln01lp01</t>
  </si>
  <si>
    <t>tr0072ln01lp02</t>
  </si>
  <si>
    <t>tr0072ln01lp03</t>
  </si>
  <si>
    <t>tr0072ln01lp04</t>
  </si>
  <si>
    <t>tr0072ln01lp05</t>
  </si>
  <si>
    <t>tr0072ln01lp06</t>
  </si>
  <si>
    <t>tr0072ln01lp07</t>
  </si>
  <si>
    <t>tr0072ln01lp08</t>
  </si>
  <si>
    <t>tr0072ln01lp09</t>
  </si>
  <si>
    <t>tr0073ln01lp01</t>
  </si>
  <si>
    <t>tr0073ln05lp01</t>
  </si>
  <si>
    <t>tr0073ln04lp01</t>
  </si>
  <si>
    <t>tr0073ln02lp01</t>
  </si>
  <si>
    <t>tr0073ln06lp01</t>
  </si>
  <si>
    <t>tr0073ln03lp01</t>
  </si>
  <si>
    <t>tr0074ln02lp01</t>
  </si>
  <si>
    <t>tr0074ln02lp02</t>
  </si>
  <si>
    <t>5'</t>
  </si>
  <si>
    <t>tr0074ln01lp01</t>
  </si>
  <si>
    <t>tr0074ln05lp01</t>
  </si>
  <si>
    <t>tr0074ln04lp01</t>
  </si>
  <si>
    <t>tr0074ln06lp01</t>
  </si>
  <si>
    <t>tr0074ln03lp01</t>
  </si>
  <si>
    <t>tr0075ln04lp01</t>
  </si>
  <si>
    <t>tr0075ln06lp01</t>
  </si>
  <si>
    <t>tr0075ln05lp01</t>
  </si>
  <si>
    <t>tr0075ln01lp01</t>
  </si>
  <si>
    <t>tr0075ln03lp01</t>
  </si>
  <si>
    <t>tr0075ln02lp01</t>
  </si>
  <si>
    <t>tr0076ln02lp01</t>
  </si>
  <si>
    <t>tr0076ln01lp01</t>
  </si>
  <si>
    <t>tr0076ln04lp01</t>
  </si>
  <si>
    <t>tr0076ln05lp01</t>
  </si>
  <si>
    <t>tr0076ln03lp01</t>
  </si>
  <si>
    <t>tr0077ln02lp01</t>
  </si>
  <si>
    <t>tr0077ln03lp01</t>
  </si>
  <si>
    <t>tr0077ln04lp01</t>
  </si>
  <si>
    <t>4'3</t>
  </si>
  <si>
    <t>4'1</t>
  </si>
  <si>
    <t>3'1</t>
  </si>
  <si>
    <t>2'6</t>
  </si>
  <si>
    <t>3'6</t>
  </si>
  <si>
    <t>3'4</t>
  </si>
  <si>
    <t>3'5</t>
  </si>
  <si>
    <t>tr0077ln01lp01</t>
  </si>
  <si>
    <t>tr0078ln03lp01</t>
  </si>
  <si>
    <t>tr0078ln01lp01</t>
  </si>
  <si>
    <t>tr0078ln05lp01</t>
  </si>
  <si>
    <t>tr0078ln04lp01</t>
  </si>
  <si>
    <t>tr0078ln02lp01</t>
  </si>
  <si>
    <t>tr0079ln02lp01</t>
  </si>
  <si>
    <t>tr0079ln03lp01</t>
  </si>
  <si>
    <t>tr0079ln01lp01</t>
  </si>
  <si>
    <t>tr0079ln04lp01</t>
  </si>
  <si>
    <t>tr0080ln04lp01</t>
  </si>
  <si>
    <t>tr0080ln01lp01</t>
  </si>
  <si>
    <t>tr0080ln02lp01</t>
  </si>
  <si>
    <t>tr0080ln03lp01</t>
  </si>
  <si>
    <t>tr0081ln01lp01</t>
  </si>
  <si>
    <t>tr0081ln03lp01</t>
  </si>
  <si>
    <t>tr0081ln02lp01</t>
  </si>
  <si>
    <t>tr0082ln01lp01</t>
  </si>
  <si>
    <t>tr0082ln01lp02</t>
  </si>
  <si>
    <t>tr0082ln02lp01</t>
  </si>
  <si>
    <t>tr0083ln01lp01</t>
  </si>
  <si>
    <t>tr0083ln01lp02</t>
  </si>
  <si>
    <t>tr0084ln01lp01</t>
  </si>
  <si>
    <t>tr0084ln01lp02</t>
  </si>
  <si>
    <t>tr0084ln01lp03</t>
  </si>
  <si>
    <t>2'7</t>
  </si>
  <si>
    <t>3'3</t>
  </si>
  <si>
    <t>3'</t>
  </si>
  <si>
    <t>2'11</t>
  </si>
  <si>
    <t>Manually adjusted per timer notes</t>
  </si>
  <si>
    <t>200M</t>
  </si>
  <si>
    <t>Estimated per timer notes</t>
  </si>
  <si>
    <t>400M</t>
  </si>
  <si>
    <t>4x100M</t>
  </si>
  <si>
    <t>DevF</t>
  </si>
  <si>
    <t>50M</t>
  </si>
  <si>
    <t>Manual adjustment per timer notes.</t>
  </si>
  <si>
    <t>800M</t>
  </si>
  <si>
    <t>Estimated based on timer notes</t>
  </si>
  <si>
    <t>DevM</t>
  </si>
  <si>
    <t>1600M</t>
  </si>
  <si>
    <t>3200M</t>
  </si>
  <si>
    <t>JVM</t>
  </si>
  <si>
    <t>VarsityF</t>
  </si>
  <si>
    <t>4x400M</t>
  </si>
  <si>
    <t>VarsityM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</si>
</sst>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h:mm:ss.00"/>
    <numFmt numFmtId="165" formatCode="0000"/>
  </numFmts>
  <fonts count="9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1"/>
      <color rgb="FF000000"/>
      <name val="Inconsolata"/>
    </font>
    <font>
      <sz val="10"/>
      <color rgb="FF000000"/>
      <name val="Arial"/>
    </font>
    <font>
      <b/>
      <sz val="10"/>
      <color rgb="FFCC0000"/>
      <name val="Arial"/>
    </font>
    <font>
      <sz val="10"/>
      <name val="Arial"/>
    </font>
    <font>
      <b/>
      <sz val="10"/>
      <color rgb="FF98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A55"/>
        <bgColor rgb="FFFFFA55"/>
      </patternFill>
    </fill>
    <fill>
      <patternFill patternType="solid">
        <fgColor rgb="FFEEB0FF"/>
        <bgColor rgb="FFEEB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3" fillId="2" borderId="0" xfId="0" applyFont="1" applyFill="1" applyAlignment="1"/>
    <xf numFmtId="0" fontId="2" fillId="0" borderId="0" xfId="0" applyFont="1"/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/>
    <xf numFmtId="0" fontId="4" fillId="3" borderId="0" xfId="0" applyFont="1" applyFill="1"/>
    <xf numFmtId="1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0" fontId="2" fillId="0" borderId="0" xfId="0" applyFont="1" applyAlignment="1"/>
    <xf numFmtId="0" fontId="3" fillId="3" borderId="0" xfId="0" applyFont="1" applyFill="1" applyAlignment="1">
      <alignment horizontal="right"/>
    </xf>
    <xf numFmtId="1" fontId="5" fillId="4" borderId="0" xfId="0" applyNumberFormat="1" applyFont="1" applyFill="1" applyAlignment="1">
      <alignment horizontal="left"/>
    </xf>
    <xf numFmtId="0" fontId="6" fillId="0" borderId="0" xfId="0" applyFont="1" applyAlignment="1"/>
    <xf numFmtId="49" fontId="2" fillId="4" borderId="0" xfId="0" applyNumberFormat="1" applyFont="1" applyFill="1" applyAlignment="1">
      <alignment horizontal="right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9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164" fontId="2" fillId="0" borderId="0" xfId="0" applyNumberFormat="1" applyFont="1" applyAlignme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3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3" fontId="2" fillId="4" borderId="0" xfId="0" applyNumberFormat="1" applyFont="1" applyFill="1" applyAlignment="1">
      <alignment horizontal="left"/>
    </xf>
    <xf numFmtId="1" fontId="2" fillId="5" borderId="0" xfId="0" applyNumberFormat="1" applyFont="1" applyFill="1" applyAlignment="1"/>
    <xf numFmtId="165" fontId="2" fillId="5" borderId="0" xfId="0" applyNumberFormat="1" applyFont="1" applyFill="1" applyAlignment="1"/>
    <xf numFmtId="0" fontId="7" fillId="0" borderId="0" xfId="0" applyFont="1" applyAlignment="1"/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/>
    <xf numFmtId="3" fontId="2" fillId="4" borderId="0" xfId="0" applyNumberFormat="1" applyFont="1" applyFill="1" applyAlignment="1">
      <alignment horizontal="left" vertical="top"/>
    </xf>
    <xf numFmtId="0" fontId="7" fillId="0" borderId="0" xfId="0" applyFont="1" applyAlignment="1"/>
    <xf numFmtId="49" fontId="2" fillId="4" borderId="0" xfId="0" applyNumberFormat="1" applyFont="1" applyFill="1" applyAlignment="1">
      <alignment horizontal="left"/>
    </xf>
    <xf numFmtId="1" fontId="2" fillId="5" borderId="0" xfId="0" applyNumberFormat="1" applyFont="1" applyFill="1"/>
    <xf numFmtId="165" fontId="2" fillId="5" borderId="0" xfId="0" applyNumberFormat="1" applyFont="1" applyFill="1"/>
  </cellXfs>
  <cellStyles count="1">
    <cellStyle name="Normal" xfId="0" builtinId="0"/>
  </cellStyles>
  <dxfs count="14"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2">
    <tableStyle name="Roster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Timer Data-style" pivot="0" count="3" xr9:uid="{00000000-0011-0000-FFFF-FFFF01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A1:C601">
  <tableColumns count="3">
    <tableColumn id="1" xr3:uid="{00000000-0010-0000-0000-000001000000}" name="id(track/lane/lap)"/>
    <tableColumn id="2" xr3:uid="{00000000-0010-0000-0000-000002000000}" name="time(hh:mm:ss.ms)"/>
    <tableColumn id="3" xr3:uid="{00000000-0010-0000-0000-000003000000}" name="time_in_seconds"/>
  </tableColumns>
  <tableStyleInfo name="Timer Data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80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9.28515625" customWidth="1"/>
    <col min="2" max="2" width="27.5703125" customWidth="1"/>
    <col min="3" max="3" width="9" customWidth="1"/>
    <col min="4" max="4" width="9.7109375" customWidth="1"/>
    <col min="5" max="5" width="7.7109375" customWidth="1"/>
  </cols>
  <sheetData>
    <row r="1" spans="1:6" ht="15.75" customHeight="1">
      <c r="A1" s="5" t="s">
        <v>3</v>
      </c>
      <c r="B1" s="5" t="s">
        <v>5</v>
      </c>
      <c r="C1" s="5" t="s">
        <v>6</v>
      </c>
      <c r="D1" s="5" t="s">
        <v>4</v>
      </c>
      <c r="E1" s="5" t="s">
        <v>8</v>
      </c>
      <c r="F1" s="5" t="s">
        <v>7</v>
      </c>
    </row>
    <row r="2" spans="1:6" ht="15.75" customHeight="1">
      <c r="A2" s="2">
        <v>1</v>
      </c>
      <c r="B2" s="2" t="s">
        <v>10</v>
      </c>
      <c r="C2" s="2">
        <v>1</v>
      </c>
      <c r="D2" s="2" t="s">
        <v>11</v>
      </c>
      <c r="E2" s="2" t="s">
        <v>12</v>
      </c>
      <c r="F2" s="2" t="s">
        <v>13</v>
      </c>
    </row>
    <row r="3" spans="1:6" ht="15.75" customHeight="1">
      <c r="A3" s="2">
        <v>2</v>
      </c>
      <c r="B3" s="2" t="s">
        <v>14</v>
      </c>
      <c r="C3" s="2">
        <v>1</v>
      </c>
      <c r="D3" s="2" t="s">
        <v>11</v>
      </c>
      <c r="E3" s="2" t="s">
        <v>12</v>
      </c>
      <c r="F3" s="2" t="s">
        <v>13</v>
      </c>
    </row>
    <row r="4" spans="1:6" ht="15.75" customHeight="1">
      <c r="A4" s="2">
        <v>3</v>
      </c>
      <c r="B4" s="2" t="s">
        <v>16</v>
      </c>
      <c r="C4" s="2">
        <v>1</v>
      </c>
      <c r="D4" s="2" t="s">
        <v>11</v>
      </c>
      <c r="E4" s="2" t="s">
        <v>12</v>
      </c>
      <c r="F4" s="2" t="s">
        <v>13</v>
      </c>
    </row>
    <row r="5" spans="1:6" ht="15.75" customHeight="1">
      <c r="A5" s="2">
        <v>4</v>
      </c>
      <c r="B5" s="2" t="s">
        <v>19</v>
      </c>
      <c r="C5" s="2">
        <v>1</v>
      </c>
      <c r="D5" s="2" t="s">
        <v>11</v>
      </c>
      <c r="E5" s="2" t="s">
        <v>12</v>
      </c>
      <c r="F5" s="2" t="s">
        <v>13</v>
      </c>
    </row>
    <row r="6" spans="1:6" ht="15.75" customHeight="1">
      <c r="A6" s="2">
        <v>5</v>
      </c>
      <c r="B6" s="2" t="s">
        <v>20</v>
      </c>
      <c r="C6" s="2">
        <v>1</v>
      </c>
      <c r="D6" s="2" t="s">
        <v>11</v>
      </c>
      <c r="E6" s="2" t="s">
        <v>12</v>
      </c>
      <c r="F6" s="2" t="s">
        <v>13</v>
      </c>
    </row>
    <row r="7" spans="1:6" ht="15.75" customHeight="1">
      <c r="A7" s="2">
        <v>6</v>
      </c>
      <c r="B7" s="2" t="s">
        <v>21</v>
      </c>
      <c r="C7" s="2">
        <v>1</v>
      </c>
      <c r="D7" s="2" t="s">
        <v>11</v>
      </c>
      <c r="E7" s="2" t="s">
        <v>12</v>
      </c>
      <c r="F7" s="2" t="s">
        <v>13</v>
      </c>
    </row>
    <row r="8" spans="1:6" ht="15.75" customHeight="1">
      <c r="A8" s="2">
        <v>7</v>
      </c>
      <c r="B8" s="2" t="s">
        <v>22</v>
      </c>
      <c r="C8" s="2">
        <v>2</v>
      </c>
      <c r="D8" s="2" t="s">
        <v>11</v>
      </c>
      <c r="E8" s="2" t="s">
        <v>12</v>
      </c>
      <c r="F8" s="2" t="s">
        <v>13</v>
      </c>
    </row>
    <row r="9" spans="1:6" ht="15.75" customHeight="1">
      <c r="A9" s="2">
        <v>8</v>
      </c>
      <c r="B9" s="2" t="s">
        <v>23</v>
      </c>
      <c r="C9" s="2">
        <v>2</v>
      </c>
      <c r="D9" s="2" t="s">
        <v>11</v>
      </c>
      <c r="E9" s="2" t="s">
        <v>12</v>
      </c>
      <c r="F9" s="2" t="s">
        <v>13</v>
      </c>
    </row>
    <row r="10" spans="1:6" ht="15.75" customHeight="1">
      <c r="A10" s="2">
        <v>9</v>
      </c>
      <c r="B10" s="2" t="s">
        <v>30</v>
      </c>
      <c r="C10" s="2">
        <v>2</v>
      </c>
      <c r="D10" s="2" t="s">
        <v>11</v>
      </c>
      <c r="E10" s="2" t="s">
        <v>12</v>
      </c>
      <c r="F10" s="2" t="s">
        <v>13</v>
      </c>
    </row>
    <row r="11" spans="1:6" ht="15.75" customHeight="1">
      <c r="A11" s="2">
        <v>10</v>
      </c>
      <c r="B11" s="2" t="s">
        <v>34</v>
      </c>
      <c r="C11" s="2">
        <v>2</v>
      </c>
      <c r="D11" s="2" t="s">
        <v>11</v>
      </c>
      <c r="E11" s="2" t="s">
        <v>12</v>
      </c>
      <c r="F11" s="2" t="s">
        <v>13</v>
      </c>
    </row>
    <row r="12" spans="1:6" ht="15.75" customHeight="1">
      <c r="A12" s="2">
        <v>11</v>
      </c>
      <c r="B12" s="2" t="s">
        <v>35</v>
      </c>
      <c r="C12" s="2">
        <v>2</v>
      </c>
      <c r="D12" s="2" t="s">
        <v>11</v>
      </c>
      <c r="E12" s="2" t="s">
        <v>12</v>
      </c>
      <c r="F12" s="2" t="s">
        <v>13</v>
      </c>
    </row>
    <row r="13" spans="1:6" ht="15.75" customHeight="1">
      <c r="A13" s="2">
        <v>12</v>
      </c>
      <c r="B13" s="2" t="s">
        <v>36</v>
      </c>
      <c r="C13" s="2">
        <v>3</v>
      </c>
      <c r="D13" s="2" t="s">
        <v>11</v>
      </c>
      <c r="E13" s="2" t="s">
        <v>12</v>
      </c>
      <c r="F13" s="2" t="s">
        <v>13</v>
      </c>
    </row>
    <row r="14" spans="1:6" ht="15.75" customHeight="1">
      <c r="A14" s="2">
        <v>13</v>
      </c>
      <c r="B14" s="2" t="s">
        <v>37</v>
      </c>
      <c r="C14" s="2">
        <v>3</v>
      </c>
      <c r="D14" s="2" t="s">
        <v>11</v>
      </c>
      <c r="E14" s="2" t="s">
        <v>12</v>
      </c>
      <c r="F14" s="2" t="s">
        <v>13</v>
      </c>
    </row>
    <row r="15" spans="1:6" ht="15.75" customHeight="1">
      <c r="A15" s="2">
        <v>14</v>
      </c>
      <c r="B15" s="2" t="s">
        <v>38</v>
      </c>
      <c r="C15" s="2">
        <v>3</v>
      </c>
      <c r="D15" s="2" t="s">
        <v>11</v>
      </c>
      <c r="E15" s="2" t="s">
        <v>12</v>
      </c>
      <c r="F15" s="2" t="s">
        <v>13</v>
      </c>
    </row>
    <row r="16" spans="1:6" ht="15.75" customHeight="1">
      <c r="A16" s="2">
        <v>15</v>
      </c>
      <c r="B16" s="2" t="s">
        <v>39</v>
      </c>
      <c r="C16" s="2">
        <v>3</v>
      </c>
      <c r="D16" s="2" t="s">
        <v>11</v>
      </c>
      <c r="E16" s="2" t="s">
        <v>12</v>
      </c>
      <c r="F16" s="2" t="s">
        <v>13</v>
      </c>
    </row>
    <row r="17" spans="1:6" ht="15.75" customHeight="1">
      <c r="A17" s="2">
        <v>16</v>
      </c>
      <c r="B17" s="2" t="s">
        <v>40</v>
      </c>
      <c r="C17" s="2">
        <v>3</v>
      </c>
      <c r="D17" s="2" t="s">
        <v>11</v>
      </c>
      <c r="E17" s="2" t="s">
        <v>12</v>
      </c>
      <c r="F17" s="2" t="s">
        <v>13</v>
      </c>
    </row>
    <row r="18" spans="1:6" ht="15.75" customHeight="1">
      <c r="A18" s="2">
        <v>17</v>
      </c>
      <c r="B18" s="2" t="s">
        <v>41</v>
      </c>
      <c r="C18" s="2">
        <v>3</v>
      </c>
      <c r="D18" s="2" t="s">
        <v>11</v>
      </c>
      <c r="E18" s="2" t="s">
        <v>12</v>
      </c>
      <c r="F18" s="2" t="s">
        <v>13</v>
      </c>
    </row>
    <row r="19" spans="1:6" ht="15.75" customHeight="1">
      <c r="A19" s="2">
        <v>18</v>
      </c>
      <c r="B19" s="2" t="s">
        <v>42</v>
      </c>
      <c r="C19" s="2">
        <v>3</v>
      </c>
      <c r="D19" s="2" t="s">
        <v>11</v>
      </c>
      <c r="E19" s="2" t="s">
        <v>12</v>
      </c>
      <c r="F19" s="2" t="s">
        <v>13</v>
      </c>
    </row>
    <row r="20" spans="1:6" ht="15.75" customHeight="1">
      <c r="A20" s="2">
        <v>19</v>
      </c>
      <c r="B20" s="2" t="s">
        <v>43</v>
      </c>
      <c r="C20" s="2">
        <v>3</v>
      </c>
      <c r="D20" s="2" t="s">
        <v>11</v>
      </c>
      <c r="E20" s="2" t="s">
        <v>12</v>
      </c>
      <c r="F20" s="2" t="s">
        <v>13</v>
      </c>
    </row>
    <row r="21" spans="1:6" ht="15.75" customHeight="1">
      <c r="A21" s="2">
        <v>20</v>
      </c>
      <c r="B21" s="2" t="s">
        <v>44</v>
      </c>
      <c r="C21" s="2">
        <v>4</v>
      </c>
      <c r="D21" s="2" t="s">
        <v>11</v>
      </c>
      <c r="E21" s="2" t="s">
        <v>12</v>
      </c>
      <c r="F21" s="2" t="s">
        <v>13</v>
      </c>
    </row>
    <row r="22" spans="1:6" ht="15.75" customHeight="1">
      <c r="A22" s="2">
        <v>21</v>
      </c>
      <c r="B22" s="2" t="s">
        <v>45</v>
      </c>
      <c r="C22" s="2">
        <v>4</v>
      </c>
      <c r="D22" s="2" t="s">
        <v>11</v>
      </c>
      <c r="E22" s="2" t="s">
        <v>12</v>
      </c>
      <c r="F22" s="2" t="s">
        <v>13</v>
      </c>
    </row>
    <row r="23" spans="1:6" ht="15.75" customHeight="1">
      <c r="A23" s="2">
        <v>22</v>
      </c>
      <c r="B23" s="2" t="s">
        <v>46</v>
      </c>
      <c r="C23" s="2">
        <v>1</v>
      </c>
      <c r="D23" s="2" t="s">
        <v>11</v>
      </c>
      <c r="E23" s="2" t="s">
        <v>47</v>
      </c>
      <c r="F23" s="2" t="s">
        <v>13</v>
      </c>
    </row>
    <row r="24" spans="1:6" ht="15.75" customHeight="1">
      <c r="A24" s="2">
        <v>23</v>
      </c>
      <c r="B24" s="2" t="s">
        <v>48</v>
      </c>
      <c r="C24" s="2">
        <v>1</v>
      </c>
      <c r="D24" s="2" t="s">
        <v>11</v>
      </c>
      <c r="E24" s="2" t="s">
        <v>47</v>
      </c>
      <c r="F24" s="2" t="s">
        <v>13</v>
      </c>
    </row>
    <row r="25" spans="1:6" ht="15.75" customHeight="1">
      <c r="A25" s="2">
        <v>24</v>
      </c>
      <c r="B25" s="2" t="s">
        <v>49</v>
      </c>
      <c r="C25" s="2">
        <v>1</v>
      </c>
      <c r="D25" s="2" t="s">
        <v>11</v>
      </c>
      <c r="E25" s="2" t="s">
        <v>47</v>
      </c>
      <c r="F25" s="2" t="s">
        <v>13</v>
      </c>
    </row>
    <row r="26" spans="1:6" ht="15.75" customHeight="1">
      <c r="A26" s="2">
        <v>25</v>
      </c>
      <c r="B26" s="2" t="s">
        <v>50</v>
      </c>
      <c r="C26" s="2">
        <v>1</v>
      </c>
      <c r="D26" s="2" t="s">
        <v>11</v>
      </c>
      <c r="E26" s="2" t="s">
        <v>47</v>
      </c>
      <c r="F26" s="2" t="s">
        <v>13</v>
      </c>
    </row>
    <row r="27" spans="1:6" ht="15.75" customHeight="1">
      <c r="A27" s="2">
        <v>26</v>
      </c>
      <c r="B27" s="2" t="s">
        <v>51</v>
      </c>
      <c r="C27" s="2">
        <v>1</v>
      </c>
      <c r="D27" s="2" t="s">
        <v>11</v>
      </c>
      <c r="E27" s="2" t="s">
        <v>47</v>
      </c>
      <c r="F27" s="2" t="s">
        <v>13</v>
      </c>
    </row>
    <row r="28" spans="1:6" ht="15.75" customHeight="1">
      <c r="A28" s="2">
        <v>27</v>
      </c>
      <c r="B28" s="2" t="s">
        <v>52</v>
      </c>
      <c r="C28" s="2">
        <v>2</v>
      </c>
      <c r="D28" s="2" t="s">
        <v>11</v>
      </c>
      <c r="E28" s="2" t="s">
        <v>47</v>
      </c>
      <c r="F28" s="2" t="s">
        <v>13</v>
      </c>
    </row>
    <row r="29" spans="1:6" ht="15.75" customHeight="1">
      <c r="A29" s="2">
        <v>28</v>
      </c>
      <c r="B29" s="2" t="s">
        <v>53</v>
      </c>
      <c r="C29" s="2">
        <v>2</v>
      </c>
      <c r="D29" s="2" t="s">
        <v>11</v>
      </c>
      <c r="E29" s="2" t="s">
        <v>47</v>
      </c>
      <c r="F29" s="2" t="s">
        <v>13</v>
      </c>
    </row>
    <row r="30" spans="1:6" ht="15.75" customHeight="1">
      <c r="A30" s="2">
        <v>29</v>
      </c>
      <c r="B30" s="2" t="s">
        <v>54</v>
      </c>
      <c r="C30" s="2">
        <v>2</v>
      </c>
      <c r="D30" s="2" t="s">
        <v>11</v>
      </c>
      <c r="E30" s="2" t="s">
        <v>47</v>
      </c>
      <c r="F30" s="2" t="s">
        <v>13</v>
      </c>
    </row>
    <row r="31" spans="1:6" ht="15.75" customHeight="1">
      <c r="A31" s="2">
        <v>30</v>
      </c>
      <c r="B31" s="2" t="s">
        <v>55</v>
      </c>
      <c r="C31" s="2">
        <v>2</v>
      </c>
      <c r="D31" s="2" t="s">
        <v>11</v>
      </c>
      <c r="E31" s="2" t="s">
        <v>47</v>
      </c>
      <c r="F31" s="2" t="s">
        <v>13</v>
      </c>
    </row>
    <row r="32" spans="1:6" ht="15.75" customHeight="1">
      <c r="A32" s="2">
        <v>31</v>
      </c>
      <c r="B32" s="2" t="s">
        <v>56</v>
      </c>
      <c r="C32" s="2">
        <v>2</v>
      </c>
      <c r="D32" s="2" t="s">
        <v>11</v>
      </c>
      <c r="E32" s="2" t="s">
        <v>47</v>
      </c>
      <c r="F32" s="2" t="s">
        <v>13</v>
      </c>
    </row>
    <row r="33" spans="1:6" ht="15.75" customHeight="1">
      <c r="A33" s="2">
        <v>32</v>
      </c>
      <c r="B33" s="2" t="s">
        <v>57</v>
      </c>
      <c r="C33" s="2">
        <v>3</v>
      </c>
      <c r="D33" s="2" t="s">
        <v>11</v>
      </c>
      <c r="E33" s="2" t="s">
        <v>47</v>
      </c>
      <c r="F33" s="2" t="s">
        <v>13</v>
      </c>
    </row>
    <row r="34" spans="1:6" ht="15.75" customHeight="1">
      <c r="A34" s="2">
        <v>33</v>
      </c>
      <c r="B34" s="2" t="s">
        <v>58</v>
      </c>
      <c r="C34" s="2">
        <v>3</v>
      </c>
      <c r="D34" s="2" t="s">
        <v>11</v>
      </c>
      <c r="E34" s="2" t="s">
        <v>47</v>
      </c>
      <c r="F34" s="2" t="s">
        <v>13</v>
      </c>
    </row>
    <row r="35" spans="1:6" ht="15.75" customHeight="1">
      <c r="A35" s="2">
        <v>34</v>
      </c>
      <c r="B35" s="2" t="s">
        <v>59</v>
      </c>
      <c r="C35" s="2">
        <v>3</v>
      </c>
      <c r="D35" s="2" t="s">
        <v>11</v>
      </c>
      <c r="E35" s="2" t="s">
        <v>47</v>
      </c>
      <c r="F35" s="2" t="s">
        <v>13</v>
      </c>
    </row>
    <row r="36" spans="1:6" ht="15.75" customHeight="1">
      <c r="A36" s="2">
        <v>35</v>
      </c>
      <c r="B36" s="2" t="s">
        <v>60</v>
      </c>
      <c r="C36" s="2">
        <v>3</v>
      </c>
      <c r="D36" s="2" t="s">
        <v>11</v>
      </c>
      <c r="E36" s="2" t="s">
        <v>47</v>
      </c>
      <c r="F36" s="2" t="s">
        <v>13</v>
      </c>
    </row>
    <row r="37" spans="1:6" ht="15.75" customHeight="1">
      <c r="A37" s="2">
        <v>36</v>
      </c>
      <c r="B37" s="2" t="s">
        <v>61</v>
      </c>
      <c r="C37" s="2">
        <v>3</v>
      </c>
      <c r="D37" s="2" t="s">
        <v>11</v>
      </c>
      <c r="E37" s="2" t="s">
        <v>47</v>
      </c>
      <c r="F37" s="2" t="s">
        <v>13</v>
      </c>
    </row>
    <row r="38" spans="1:6" ht="15.75" customHeight="1">
      <c r="A38" s="2">
        <v>37</v>
      </c>
      <c r="B38" s="2" t="s">
        <v>62</v>
      </c>
      <c r="C38" s="2">
        <v>3</v>
      </c>
      <c r="D38" s="2" t="s">
        <v>11</v>
      </c>
      <c r="E38" s="2" t="s">
        <v>47</v>
      </c>
      <c r="F38" s="2" t="s">
        <v>13</v>
      </c>
    </row>
    <row r="39" spans="1:6" ht="15.75" customHeight="1">
      <c r="A39" s="2">
        <v>38</v>
      </c>
      <c r="B39" s="2" t="s">
        <v>63</v>
      </c>
      <c r="C39" s="2">
        <v>3</v>
      </c>
      <c r="D39" s="2" t="s">
        <v>11</v>
      </c>
      <c r="E39" s="2" t="s">
        <v>47</v>
      </c>
      <c r="F39" s="2" t="s">
        <v>13</v>
      </c>
    </row>
    <row r="40" spans="1:6" ht="12.75">
      <c r="A40" s="2">
        <v>39</v>
      </c>
      <c r="B40" s="2" t="s">
        <v>64</v>
      </c>
      <c r="C40" s="2">
        <v>4</v>
      </c>
      <c r="D40" s="2" t="s">
        <v>11</v>
      </c>
      <c r="E40" s="2" t="s">
        <v>47</v>
      </c>
      <c r="F40" s="2" t="s">
        <v>13</v>
      </c>
    </row>
    <row r="41" spans="1:6" ht="12.75">
      <c r="A41" s="2">
        <v>40</v>
      </c>
      <c r="B41" s="2" t="s">
        <v>65</v>
      </c>
      <c r="C41" s="2">
        <v>4</v>
      </c>
      <c r="D41" s="2" t="s">
        <v>11</v>
      </c>
      <c r="E41" s="2" t="s">
        <v>47</v>
      </c>
      <c r="F41" s="2" t="s">
        <v>13</v>
      </c>
    </row>
    <row r="42" spans="1:6" ht="12.75">
      <c r="A42" s="2">
        <v>41</v>
      </c>
      <c r="B42" s="2" t="s">
        <v>66</v>
      </c>
      <c r="C42" s="2">
        <v>4</v>
      </c>
      <c r="D42" s="2" t="s">
        <v>11</v>
      </c>
      <c r="E42" s="2" t="s">
        <v>47</v>
      </c>
      <c r="F42" s="2" t="s">
        <v>13</v>
      </c>
    </row>
    <row r="43" spans="1:6" ht="12.75">
      <c r="A43" s="2">
        <v>42</v>
      </c>
      <c r="B43" s="2" t="s">
        <v>67</v>
      </c>
      <c r="C43" s="2">
        <v>4</v>
      </c>
      <c r="D43" s="2" t="s">
        <v>11</v>
      </c>
      <c r="E43" s="2" t="s">
        <v>47</v>
      </c>
      <c r="F43" s="2" t="s">
        <v>13</v>
      </c>
    </row>
    <row r="44" spans="1:6" ht="12.75">
      <c r="A44" s="2">
        <v>43</v>
      </c>
      <c r="B44" s="2" t="s">
        <v>68</v>
      </c>
      <c r="C44" s="2">
        <v>4</v>
      </c>
      <c r="D44" s="2" t="s">
        <v>11</v>
      </c>
      <c r="E44" s="2" t="s">
        <v>47</v>
      </c>
      <c r="F44" s="2" t="s">
        <v>13</v>
      </c>
    </row>
    <row r="45" spans="1:6" ht="12.75">
      <c r="A45" s="2">
        <v>44</v>
      </c>
      <c r="B45" s="2" t="s">
        <v>69</v>
      </c>
      <c r="C45" s="2">
        <v>4</v>
      </c>
      <c r="D45" s="2" t="s">
        <v>11</v>
      </c>
      <c r="E45" s="2" t="s">
        <v>47</v>
      </c>
      <c r="F45" s="2" t="s">
        <v>13</v>
      </c>
    </row>
    <row r="46" spans="1:6" ht="12.75">
      <c r="A46" s="2">
        <v>45</v>
      </c>
      <c r="B46" s="2" t="s">
        <v>70</v>
      </c>
      <c r="C46" s="2">
        <v>4</v>
      </c>
      <c r="D46" s="2" t="s">
        <v>11</v>
      </c>
      <c r="E46" s="2" t="s">
        <v>47</v>
      </c>
      <c r="F46" s="2" t="s">
        <v>13</v>
      </c>
    </row>
    <row r="47" spans="1:6" ht="12.75">
      <c r="A47" s="2">
        <v>46</v>
      </c>
      <c r="B47" s="2" t="s">
        <v>71</v>
      </c>
      <c r="C47" s="2">
        <v>4</v>
      </c>
      <c r="D47" s="2" t="s">
        <v>11</v>
      </c>
      <c r="E47" s="2" t="s">
        <v>47</v>
      </c>
      <c r="F47" s="2" t="s">
        <v>13</v>
      </c>
    </row>
    <row r="48" spans="1:6" ht="12.75">
      <c r="A48" s="2">
        <v>47</v>
      </c>
      <c r="B48" s="2" t="s">
        <v>72</v>
      </c>
      <c r="C48" s="2">
        <v>5</v>
      </c>
      <c r="D48" s="2" t="s">
        <v>11</v>
      </c>
      <c r="E48" s="2" t="s">
        <v>12</v>
      </c>
      <c r="F48" s="2" t="s">
        <v>75</v>
      </c>
    </row>
    <row r="49" spans="1:6" ht="12.75">
      <c r="A49" s="2">
        <v>48</v>
      </c>
      <c r="B49" s="2" t="s">
        <v>76</v>
      </c>
      <c r="C49" s="2">
        <v>5</v>
      </c>
      <c r="D49" s="2" t="s">
        <v>11</v>
      </c>
      <c r="E49" s="2" t="s">
        <v>12</v>
      </c>
      <c r="F49" s="2" t="s">
        <v>75</v>
      </c>
    </row>
    <row r="50" spans="1:6" ht="12.75">
      <c r="A50" s="2">
        <v>49</v>
      </c>
      <c r="B50" s="2" t="s">
        <v>80</v>
      </c>
      <c r="C50" s="2">
        <v>5</v>
      </c>
      <c r="D50" s="2" t="s">
        <v>11</v>
      </c>
      <c r="E50" s="2" t="s">
        <v>12</v>
      </c>
      <c r="F50" s="2" t="s">
        <v>75</v>
      </c>
    </row>
    <row r="51" spans="1:6" ht="12.75">
      <c r="A51" s="2">
        <v>50</v>
      </c>
      <c r="B51" s="2" t="s">
        <v>82</v>
      </c>
      <c r="C51" s="2">
        <v>5</v>
      </c>
      <c r="D51" s="2" t="s">
        <v>11</v>
      </c>
      <c r="E51" s="2" t="s">
        <v>12</v>
      </c>
      <c r="F51" s="2" t="s">
        <v>75</v>
      </c>
    </row>
    <row r="52" spans="1:6" ht="12.75">
      <c r="A52" s="14">
        <v>51</v>
      </c>
      <c r="B52" s="14" t="s">
        <v>83</v>
      </c>
      <c r="C52" s="14">
        <v>5</v>
      </c>
      <c r="D52" s="14" t="s">
        <v>11</v>
      </c>
      <c r="E52" s="14" t="s">
        <v>12</v>
      </c>
      <c r="F52" s="14" t="s">
        <v>75</v>
      </c>
    </row>
    <row r="53" spans="1:6" ht="12.75">
      <c r="A53" s="14">
        <v>52</v>
      </c>
      <c r="B53" s="14" t="s">
        <v>84</v>
      </c>
      <c r="C53" s="14">
        <v>5</v>
      </c>
      <c r="D53" s="14" t="s">
        <v>11</v>
      </c>
      <c r="E53" s="14" t="s">
        <v>12</v>
      </c>
      <c r="F53" s="14" t="s">
        <v>75</v>
      </c>
    </row>
    <row r="54" spans="1:6" ht="12.75">
      <c r="A54" s="14">
        <v>53</v>
      </c>
      <c r="B54" s="14" t="s">
        <v>85</v>
      </c>
      <c r="C54" s="14">
        <v>5</v>
      </c>
      <c r="D54" s="14" t="s">
        <v>11</v>
      </c>
      <c r="E54" s="14" t="s">
        <v>12</v>
      </c>
      <c r="F54" s="14" t="s">
        <v>75</v>
      </c>
    </row>
    <row r="55" spans="1:6" ht="12.75">
      <c r="A55" s="14">
        <v>54</v>
      </c>
      <c r="B55" s="14" t="s">
        <v>86</v>
      </c>
      <c r="C55" s="14">
        <v>5</v>
      </c>
      <c r="D55" s="14" t="s">
        <v>11</v>
      </c>
      <c r="E55" s="14" t="s">
        <v>12</v>
      </c>
      <c r="F55" s="14" t="s">
        <v>75</v>
      </c>
    </row>
    <row r="56" spans="1:6" ht="12.75">
      <c r="A56" s="14">
        <v>55</v>
      </c>
      <c r="B56" s="14" t="s">
        <v>87</v>
      </c>
      <c r="C56" s="14">
        <v>5</v>
      </c>
      <c r="D56" s="14" t="s">
        <v>11</v>
      </c>
      <c r="E56" s="14" t="s">
        <v>12</v>
      </c>
      <c r="F56" s="14" t="s">
        <v>75</v>
      </c>
    </row>
    <row r="57" spans="1:6" ht="12.75">
      <c r="A57" s="14">
        <v>56</v>
      </c>
      <c r="B57" s="14" t="s">
        <v>88</v>
      </c>
      <c r="C57" s="14">
        <v>5</v>
      </c>
      <c r="D57" s="14" t="s">
        <v>11</v>
      </c>
      <c r="E57" s="14" t="s">
        <v>12</v>
      </c>
      <c r="F57" s="14" t="s">
        <v>75</v>
      </c>
    </row>
    <row r="58" spans="1:6" ht="12.75">
      <c r="A58" s="14">
        <v>57</v>
      </c>
      <c r="B58" s="14" t="s">
        <v>89</v>
      </c>
      <c r="C58" s="14">
        <v>5</v>
      </c>
      <c r="D58" s="14" t="s">
        <v>11</v>
      </c>
      <c r="E58" s="14" t="s">
        <v>12</v>
      </c>
      <c r="F58" s="14" t="s">
        <v>75</v>
      </c>
    </row>
    <row r="59" spans="1:6" ht="12.75">
      <c r="A59" s="14">
        <v>58</v>
      </c>
      <c r="B59" s="14" t="s">
        <v>90</v>
      </c>
      <c r="C59" s="14">
        <v>6</v>
      </c>
      <c r="D59" s="14" t="s">
        <v>11</v>
      </c>
      <c r="E59" s="14" t="s">
        <v>12</v>
      </c>
      <c r="F59" s="14" t="s">
        <v>75</v>
      </c>
    </row>
    <row r="60" spans="1:6" ht="12.75">
      <c r="A60" s="14">
        <v>59</v>
      </c>
      <c r="B60" s="14" t="s">
        <v>91</v>
      </c>
      <c r="C60" s="14">
        <v>6</v>
      </c>
      <c r="D60" s="14" t="s">
        <v>11</v>
      </c>
      <c r="E60" s="14" t="s">
        <v>12</v>
      </c>
      <c r="F60" s="14" t="s">
        <v>75</v>
      </c>
    </row>
    <row r="61" spans="1:6" ht="12.75">
      <c r="A61" s="14">
        <v>60</v>
      </c>
      <c r="B61" s="14" t="s">
        <v>92</v>
      </c>
      <c r="C61" s="14">
        <v>6</v>
      </c>
      <c r="D61" s="14" t="s">
        <v>11</v>
      </c>
      <c r="E61" s="14" t="s">
        <v>12</v>
      </c>
      <c r="F61" s="14" t="s">
        <v>75</v>
      </c>
    </row>
    <row r="62" spans="1:6" ht="12.75">
      <c r="A62" s="14">
        <v>61</v>
      </c>
      <c r="B62" s="14" t="s">
        <v>93</v>
      </c>
      <c r="C62" s="14">
        <v>6</v>
      </c>
      <c r="D62" s="14" t="s">
        <v>11</v>
      </c>
      <c r="E62" s="14" t="s">
        <v>12</v>
      </c>
      <c r="F62" s="14" t="s">
        <v>75</v>
      </c>
    </row>
    <row r="63" spans="1:6" ht="12.75">
      <c r="A63" s="14">
        <v>62</v>
      </c>
      <c r="B63" s="14" t="s">
        <v>94</v>
      </c>
      <c r="C63" s="14">
        <v>6</v>
      </c>
      <c r="D63" s="14" t="s">
        <v>11</v>
      </c>
      <c r="E63" s="14" t="s">
        <v>12</v>
      </c>
      <c r="F63" s="14" t="s">
        <v>75</v>
      </c>
    </row>
    <row r="64" spans="1:6" ht="12.75">
      <c r="A64" s="14">
        <v>63</v>
      </c>
      <c r="B64" s="14" t="s">
        <v>95</v>
      </c>
      <c r="C64" s="14">
        <v>6</v>
      </c>
      <c r="D64" s="14" t="s">
        <v>11</v>
      </c>
      <c r="E64" s="14" t="s">
        <v>12</v>
      </c>
      <c r="F64" s="14" t="s">
        <v>75</v>
      </c>
    </row>
    <row r="65" spans="1:6" ht="12.75">
      <c r="A65" s="14">
        <v>64</v>
      </c>
      <c r="B65" s="14" t="s">
        <v>96</v>
      </c>
      <c r="C65" s="14">
        <v>6</v>
      </c>
      <c r="D65" s="14" t="s">
        <v>11</v>
      </c>
      <c r="E65" s="14" t="s">
        <v>12</v>
      </c>
      <c r="F65" s="14" t="s">
        <v>75</v>
      </c>
    </row>
    <row r="66" spans="1:6" ht="12.75">
      <c r="A66" s="14">
        <v>65</v>
      </c>
      <c r="B66" s="14" t="s">
        <v>97</v>
      </c>
      <c r="C66" s="14">
        <v>5</v>
      </c>
      <c r="D66" s="14" t="s">
        <v>11</v>
      </c>
      <c r="E66" s="14" t="s">
        <v>47</v>
      </c>
      <c r="F66" s="14" t="s">
        <v>75</v>
      </c>
    </row>
    <row r="67" spans="1:6" ht="12.75">
      <c r="A67" s="14">
        <v>66</v>
      </c>
      <c r="B67" s="14" t="s">
        <v>98</v>
      </c>
      <c r="C67" s="14">
        <v>5</v>
      </c>
      <c r="D67" s="14" t="s">
        <v>11</v>
      </c>
      <c r="E67" s="14" t="s">
        <v>47</v>
      </c>
      <c r="F67" s="14" t="s">
        <v>75</v>
      </c>
    </row>
    <row r="68" spans="1:6" ht="12.75">
      <c r="A68" s="14">
        <v>67</v>
      </c>
      <c r="B68" s="14" t="s">
        <v>99</v>
      </c>
      <c r="C68" s="14">
        <v>5</v>
      </c>
      <c r="D68" s="14" t="s">
        <v>11</v>
      </c>
      <c r="E68" s="14" t="s">
        <v>47</v>
      </c>
      <c r="F68" s="14" t="s">
        <v>75</v>
      </c>
    </row>
    <row r="69" spans="1:6" ht="12.75">
      <c r="A69" s="14">
        <v>68</v>
      </c>
      <c r="B69" s="14" t="s">
        <v>100</v>
      </c>
      <c r="C69" s="14">
        <v>5</v>
      </c>
      <c r="D69" s="14" t="s">
        <v>11</v>
      </c>
      <c r="E69" s="14" t="s">
        <v>47</v>
      </c>
      <c r="F69" s="14" t="s">
        <v>75</v>
      </c>
    </row>
    <row r="70" spans="1:6" ht="12.75">
      <c r="A70" s="14">
        <v>69</v>
      </c>
      <c r="B70" s="14" t="s">
        <v>101</v>
      </c>
      <c r="C70" s="14">
        <v>5</v>
      </c>
      <c r="D70" s="14" t="s">
        <v>11</v>
      </c>
      <c r="E70" s="14" t="s">
        <v>47</v>
      </c>
      <c r="F70" s="14" t="s">
        <v>75</v>
      </c>
    </row>
    <row r="71" spans="1:6" ht="12.75">
      <c r="A71" s="14">
        <v>70</v>
      </c>
      <c r="B71" s="14" t="s">
        <v>102</v>
      </c>
      <c r="C71" s="14">
        <v>5</v>
      </c>
      <c r="D71" s="14" t="s">
        <v>11</v>
      </c>
      <c r="E71" s="14" t="s">
        <v>47</v>
      </c>
      <c r="F71" s="14" t="s">
        <v>75</v>
      </c>
    </row>
    <row r="72" spans="1:6" ht="12.75">
      <c r="A72" s="14">
        <v>71</v>
      </c>
      <c r="B72" s="14" t="s">
        <v>103</v>
      </c>
      <c r="C72" s="14">
        <v>6</v>
      </c>
      <c r="D72" s="14" t="s">
        <v>11</v>
      </c>
      <c r="E72" s="14" t="s">
        <v>47</v>
      </c>
      <c r="F72" s="14" t="s">
        <v>75</v>
      </c>
    </row>
    <row r="73" spans="1:6" ht="12.75">
      <c r="A73" s="14">
        <v>72</v>
      </c>
      <c r="B73" s="14" t="s">
        <v>104</v>
      </c>
      <c r="C73" s="14">
        <v>6</v>
      </c>
      <c r="D73" s="14" t="s">
        <v>11</v>
      </c>
      <c r="E73" s="14" t="s">
        <v>47</v>
      </c>
      <c r="F73" s="14" t="s">
        <v>75</v>
      </c>
    </row>
    <row r="74" spans="1:6" ht="12.75">
      <c r="A74" s="14">
        <v>73</v>
      </c>
      <c r="B74" s="14" t="s">
        <v>105</v>
      </c>
      <c r="C74" s="14">
        <v>6</v>
      </c>
      <c r="D74" s="14" t="s">
        <v>11</v>
      </c>
      <c r="E74" s="14" t="s">
        <v>47</v>
      </c>
      <c r="F74" s="14" t="s">
        <v>75</v>
      </c>
    </row>
    <row r="75" spans="1:6" ht="12.75">
      <c r="A75" s="14">
        <v>74</v>
      </c>
      <c r="B75" s="14" t="s">
        <v>106</v>
      </c>
      <c r="C75" s="14">
        <v>6</v>
      </c>
      <c r="D75" s="14" t="s">
        <v>11</v>
      </c>
      <c r="E75" s="14" t="s">
        <v>47</v>
      </c>
      <c r="F75" s="14" t="s">
        <v>75</v>
      </c>
    </row>
    <row r="76" spans="1:6" ht="12.75">
      <c r="A76" s="14">
        <v>75</v>
      </c>
      <c r="B76" s="14" t="s">
        <v>107</v>
      </c>
      <c r="C76" s="14">
        <v>6</v>
      </c>
      <c r="D76" s="14" t="s">
        <v>11</v>
      </c>
      <c r="E76" s="14" t="s">
        <v>47</v>
      </c>
      <c r="F76" s="14" t="s">
        <v>75</v>
      </c>
    </row>
    <row r="77" spans="1:6" ht="12.75">
      <c r="A77" s="14">
        <v>76</v>
      </c>
      <c r="B77" s="14" t="s">
        <v>111</v>
      </c>
      <c r="C77" s="14">
        <v>6</v>
      </c>
      <c r="D77" s="14" t="s">
        <v>11</v>
      </c>
      <c r="E77" s="14" t="s">
        <v>47</v>
      </c>
      <c r="F77" s="14" t="s">
        <v>75</v>
      </c>
    </row>
    <row r="78" spans="1:6" ht="12.75">
      <c r="A78" s="14">
        <v>77</v>
      </c>
      <c r="B78" s="14" t="s">
        <v>112</v>
      </c>
      <c r="C78" s="14">
        <v>6</v>
      </c>
      <c r="D78" s="14" t="s">
        <v>11</v>
      </c>
      <c r="E78" s="14" t="s">
        <v>47</v>
      </c>
      <c r="F78" s="14" t="s">
        <v>75</v>
      </c>
    </row>
    <row r="79" spans="1:6" ht="12.75">
      <c r="A79" s="14">
        <v>78</v>
      </c>
      <c r="B79" s="14" t="s">
        <v>113</v>
      </c>
      <c r="C79" s="14">
        <v>7</v>
      </c>
      <c r="D79" s="14" t="s">
        <v>11</v>
      </c>
      <c r="E79" s="14" t="s">
        <v>12</v>
      </c>
      <c r="F79" s="14" t="s">
        <v>114</v>
      </c>
    </row>
    <row r="80" spans="1:6" ht="12.75">
      <c r="A80" s="14">
        <v>79</v>
      </c>
      <c r="B80" s="14" t="s">
        <v>115</v>
      </c>
      <c r="C80" s="14">
        <v>7</v>
      </c>
      <c r="D80" s="14" t="s">
        <v>11</v>
      </c>
      <c r="E80" s="14" t="s">
        <v>12</v>
      </c>
      <c r="F80" s="14" t="s">
        <v>114</v>
      </c>
    </row>
    <row r="81" spans="1:6" ht="12.75">
      <c r="A81" s="14">
        <v>80</v>
      </c>
      <c r="B81" s="14" t="s">
        <v>116</v>
      </c>
      <c r="C81" s="14">
        <v>7</v>
      </c>
      <c r="D81" s="14" t="s">
        <v>11</v>
      </c>
      <c r="E81" s="14" t="s">
        <v>12</v>
      </c>
      <c r="F81" s="14" t="s">
        <v>114</v>
      </c>
    </row>
    <row r="82" spans="1:6" ht="12.75">
      <c r="A82" s="14">
        <v>81</v>
      </c>
      <c r="B82" s="14" t="s">
        <v>117</v>
      </c>
      <c r="C82" s="14">
        <v>7</v>
      </c>
      <c r="D82" s="14" t="s">
        <v>11</v>
      </c>
      <c r="E82" s="14" t="s">
        <v>12</v>
      </c>
      <c r="F82" s="14" t="s">
        <v>114</v>
      </c>
    </row>
    <row r="83" spans="1:6" ht="12.75">
      <c r="A83" s="14">
        <v>82</v>
      </c>
      <c r="B83" s="14" t="s">
        <v>118</v>
      </c>
      <c r="C83" s="14">
        <v>7</v>
      </c>
      <c r="D83" s="14" t="s">
        <v>11</v>
      </c>
      <c r="E83" s="14" t="s">
        <v>12</v>
      </c>
      <c r="F83" s="14" t="s">
        <v>114</v>
      </c>
    </row>
    <row r="84" spans="1:6" ht="12.75">
      <c r="A84" s="14">
        <v>83</v>
      </c>
      <c r="B84" s="14" t="s">
        <v>119</v>
      </c>
      <c r="C84" s="14">
        <v>7</v>
      </c>
      <c r="D84" s="14" t="s">
        <v>11</v>
      </c>
      <c r="E84" s="14" t="s">
        <v>12</v>
      </c>
      <c r="F84" s="14" t="s">
        <v>114</v>
      </c>
    </row>
    <row r="85" spans="1:6" ht="12.75">
      <c r="A85" s="14">
        <v>84</v>
      </c>
      <c r="B85" s="14" t="s">
        <v>120</v>
      </c>
      <c r="C85" s="14">
        <v>8</v>
      </c>
      <c r="D85" s="14" t="s">
        <v>11</v>
      </c>
      <c r="E85" s="14" t="s">
        <v>12</v>
      </c>
      <c r="F85" s="14" t="s">
        <v>114</v>
      </c>
    </row>
    <row r="86" spans="1:6" ht="12.75">
      <c r="A86" s="14">
        <v>85</v>
      </c>
      <c r="B86" s="14" t="s">
        <v>121</v>
      </c>
      <c r="C86" s="14">
        <v>8</v>
      </c>
      <c r="D86" s="14" t="s">
        <v>11</v>
      </c>
      <c r="E86" s="14" t="s">
        <v>12</v>
      </c>
      <c r="F86" s="14" t="s">
        <v>114</v>
      </c>
    </row>
    <row r="87" spans="1:6" ht="12.75">
      <c r="A87" s="14">
        <v>86</v>
      </c>
      <c r="B87" s="14" t="s">
        <v>122</v>
      </c>
      <c r="C87" s="14">
        <v>8</v>
      </c>
      <c r="D87" s="14" t="s">
        <v>11</v>
      </c>
      <c r="E87" s="14" t="s">
        <v>12</v>
      </c>
      <c r="F87" s="14" t="s">
        <v>114</v>
      </c>
    </row>
    <row r="88" spans="1:6" ht="12.75">
      <c r="A88" s="14">
        <v>87</v>
      </c>
      <c r="B88" s="14" t="s">
        <v>126</v>
      </c>
      <c r="C88" s="14">
        <v>8</v>
      </c>
      <c r="D88" s="14" t="s">
        <v>11</v>
      </c>
      <c r="E88" s="14" t="s">
        <v>12</v>
      </c>
      <c r="F88" s="14" t="s">
        <v>114</v>
      </c>
    </row>
    <row r="89" spans="1:6" ht="12.75">
      <c r="A89" s="14">
        <v>88</v>
      </c>
      <c r="B89" s="14" t="s">
        <v>127</v>
      </c>
      <c r="C89" s="14">
        <v>8</v>
      </c>
      <c r="D89" s="14" t="s">
        <v>11</v>
      </c>
      <c r="E89" s="14" t="s">
        <v>12</v>
      </c>
      <c r="F89" s="14" t="s">
        <v>114</v>
      </c>
    </row>
    <row r="90" spans="1:6" ht="12.75">
      <c r="A90" s="14">
        <v>89</v>
      </c>
      <c r="B90" s="14" t="s">
        <v>128</v>
      </c>
      <c r="C90" s="14">
        <v>7</v>
      </c>
      <c r="D90" s="14" t="s">
        <v>11</v>
      </c>
      <c r="E90" s="14" t="s">
        <v>47</v>
      </c>
      <c r="F90" s="14" t="s">
        <v>114</v>
      </c>
    </row>
    <row r="91" spans="1:6" ht="12.75">
      <c r="A91" s="14">
        <v>90</v>
      </c>
      <c r="B91" s="14" t="s">
        <v>129</v>
      </c>
      <c r="C91" s="14">
        <v>7</v>
      </c>
      <c r="D91" s="14" t="s">
        <v>11</v>
      </c>
      <c r="E91" s="14" t="s">
        <v>47</v>
      </c>
      <c r="F91" s="14" t="s">
        <v>114</v>
      </c>
    </row>
    <row r="92" spans="1:6" ht="12.75">
      <c r="A92" s="14">
        <v>91</v>
      </c>
      <c r="B92" s="14" t="s">
        <v>130</v>
      </c>
      <c r="C92" s="14">
        <v>8</v>
      </c>
      <c r="D92" s="14" t="s">
        <v>11</v>
      </c>
      <c r="E92" s="14" t="s">
        <v>47</v>
      </c>
      <c r="F92" s="14" t="s">
        <v>114</v>
      </c>
    </row>
    <row r="93" spans="1:6" ht="12.75">
      <c r="A93" s="14">
        <v>92</v>
      </c>
      <c r="B93" s="14" t="s">
        <v>131</v>
      </c>
      <c r="C93" s="14">
        <v>8</v>
      </c>
      <c r="D93" s="14" t="s">
        <v>11</v>
      </c>
      <c r="E93" s="14" t="s">
        <v>47</v>
      </c>
      <c r="F93" s="14" t="s">
        <v>114</v>
      </c>
    </row>
    <row r="94" spans="1:6" ht="12.75">
      <c r="A94" s="14">
        <v>93</v>
      </c>
      <c r="B94" s="14" t="s">
        <v>132</v>
      </c>
      <c r="C94" s="14">
        <v>8</v>
      </c>
      <c r="D94" s="14" t="s">
        <v>11</v>
      </c>
      <c r="E94" s="14" t="s">
        <v>47</v>
      </c>
      <c r="F94" s="14" t="s">
        <v>114</v>
      </c>
    </row>
    <row r="95" spans="1:6" ht="12.75">
      <c r="A95" s="14">
        <v>100</v>
      </c>
      <c r="B95" s="14" t="s">
        <v>133</v>
      </c>
      <c r="C95" s="14">
        <v>2</v>
      </c>
      <c r="D95" s="14" t="s">
        <v>134</v>
      </c>
      <c r="E95" s="14" t="s">
        <v>12</v>
      </c>
      <c r="F95" s="14" t="s">
        <v>13</v>
      </c>
    </row>
    <row r="96" spans="1:6" ht="12.75">
      <c r="A96" s="14">
        <v>101</v>
      </c>
      <c r="B96" s="14" t="s">
        <v>136</v>
      </c>
      <c r="C96" s="14">
        <v>2</v>
      </c>
      <c r="D96" s="14" t="s">
        <v>134</v>
      </c>
      <c r="E96" s="14" t="s">
        <v>12</v>
      </c>
      <c r="F96" s="14" t="s">
        <v>13</v>
      </c>
    </row>
    <row r="97" spans="1:6" ht="12.75">
      <c r="A97" s="14">
        <v>102</v>
      </c>
      <c r="B97" s="14" t="s">
        <v>139</v>
      </c>
      <c r="C97" s="14">
        <v>2</v>
      </c>
      <c r="D97" s="14" t="s">
        <v>134</v>
      </c>
      <c r="E97" s="14" t="s">
        <v>12</v>
      </c>
      <c r="F97" s="14" t="s">
        <v>13</v>
      </c>
    </row>
    <row r="98" spans="1:6" ht="12.75">
      <c r="A98" s="14">
        <v>103</v>
      </c>
      <c r="B98" s="14" t="s">
        <v>140</v>
      </c>
      <c r="C98" s="14">
        <v>2</v>
      </c>
      <c r="D98" s="14" t="s">
        <v>134</v>
      </c>
      <c r="E98" s="14" t="s">
        <v>12</v>
      </c>
      <c r="F98" s="14" t="s">
        <v>13</v>
      </c>
    </row>
    <row r="99" spans="1:6" ht="12.75">
      <c r="A99" s="14">
        <v>104</v>
      </c>
      <c r="B99" s="14" t="s">
        <v>141</v>
      </c>
      <c r="C99" s="14">
        <v>3</v>
      </c>
      <c r="D99" s="14" t="s">
        <v>134</v>
      </c>
      <c r="E99" s="14" t="s">
        <v>12</v>
      </c>
      <c r="F99" s="14" t="s">
        <v>13</v>
      </c>
    </row>
    <row r="100" spans="1:6" ht="12.75">
      <c r="A100" s="14">
        <v>105</v>
      </c>
      <c r="B100" s="14" t="s">
        <v>142</v>
      </c>
      <c r="C100" s="14">
        <v>3</v>
      </c>
      <c r="D100" s="14" t="s">
        <v>134</v>
      </c>
      <c r="E100" s="14" t="s">
        <v>12</v>
      </c>
      <c r="F100" s="14" t="s">
        <v>13</v>
      </c>
    </row>
    <row r="101" spans="1:6" ht="12.75">
      <c r="A101" s="14">
        <v>106</v>
      </c>
      <c r="B101" s="14" t="s">
        <v>143</v>
      </c>
      <c r="C101" s="14">
        <v>3</v>
      </c>
      <c r="D101" s="14" t="s">
        <v>134</v>
      </c>
      <c r="E101" s="14" t="s">
        <v>12</v>
      </c>
      <c r="F101" s="14" t="s">
        <v>13</v>
      </c>
    </row>
    <row r="102" spans="1:6" ht="12.75">
      <c r="A102" s="14">
        <v>107</v>
      </c>
      <c r="B102" s="14" t="s">
        <v>144</v>
      </c>
      <c r="C102" s="14">
        <v>4</v>
      </c>
      <c r="D102" s="14" t="s">
        <v>134</v>
      </c>
      <c r="E102" s="14" t="s">
        <v>12</v>
      </c>
      <c r="F102" s="14" t="s">
        <v>13</v>
      </c>
    </row>
    <row r="103" spans="1:6" ht="12.75">
      <c r="A103" s="14">
        <v>108</v>
      </c>
      <c r="B103" s="14" t="s">
        <v>145</v>
      </c>
      <c r="C103" s="14">
        <v>4</v>
      </c>
      <c r="D103" s="14" t="s">
        <v>134</v>
      </c>
      <c r="E103" s="14" t="s">
        <v>12</v>
      </c>
      <c r="F103" s="14" t="s">
        <v>13</v>
      </c>
    </row>
    <row r="104" spans="1:6" ht="12.75">
      <c r="A104" s="14">
        <v>109</v>
      </c>
      <c r="B104" s="14" t="s">
        <v>146</v>
      </c>
      <c r="C104" s="14">
        <v>4</v>
      </c>
      <c r="D104" s="14" t="s">
        <v>134</v>
      </c>
      <c r="E104" s="14" t="s">
        <v>12</v>
      </c>
      <c r="F104" s="14" t="s">
        <v>13</v>
      </c>
    </row>
    <row r="105" spans="1:6" ht="12.75">
      <c r="A105" s="14">
        <v>110</v>
      </c>
      <c r="B105" s="14" t="s">
        <v>147</v>
      </c>
      <c r="C105" s="14">
        <v>4</v>
      </c>
      <c r="D105" s="14" t="s">
        <v>134</v>
      </c>
      <c r="E105" s="14" t="s">
        <v>12</v>
      </c>
      <c r="F105" s="14" t="s">
        <v>13</v>
      </c>
    </row>
    <row r="106" spans="1:6" ht="12.75">
      <c r="A106" s="14">
        <v>111</v>
      </c>
      <c r="B106" s="14" t="s">
        <v>148</v>
      </c>
      <c r="C106" s="14">
        <v>4</v>
      </c>
      <c r="D106" s="14" t="s">
        <v>134</v>
      </c>
      <c r="E106" s="14" t="s">
        <v>12</v>
      </c>
      <c r="F106" s="14" t="s">
        <v>13</v>
      </c>
    </row>
    <row r="107" spans="1:6" ht="12.75">
      <c r="A107" s="14">
        <v>112</v>
      </c>
      <c r="B107" s="14" t="s">
        <v>149</v>
      </c>
      <c r="C107" s="14">
        <v>2</v>
      </c>
      <c r="D107" s="14" t="s">
        <v>134</v>
      </c>
      <c r="E107" s="14" t="s">
        <v>47</v>
      </c>
      <c r="F107" s="14" t="s">
        <v>13</v>
      </c>
    </row>
    <row r="108" spans="1:6" ht="12.75">
      <c r="A108" s="14">
        <v>113</v>
      </c>
      <c r="B108" s="14" t="s">
        <v>150</v>
      </c>
      <c r="C108" s="14">
        <v>3</v>
      </c>
      <c r="D108" s="14" t="s">
        <v>134</v>
      </c>
      <c r="E108" s="14" t="s">
        <v>47</v>
      </c>
      <c r="F108" s="14" t="s">
        <v>13</v>
      </c>
    </row>
    <row r="109" spans="1:6" ht="12.75">
      <c r="A109" s="14">
        <v>114</v>
      </c>
      <c r="B109" s="14" t="s">
        <v>151</v>
      </c>
      <c r="C109" s="14">
        <v>3</v>
      </c>
      <c r="D109" s="14" t="s">
        <v>134</v>
      </c>
      <c r="E109" s="14" t="s">
        <v>47</v>
      </c>
      <c r="F109" s="14" t="s">
        <v>13</v>
      </c>
    </row>
    <row r="110" spans="1:6" ht="12.75">
      <c r="A110" s="14">
        <v>115</v>
      </c>
      <c r="B110" s="14" t="s">
        <v>152</v>
      </c>
      <c r="C110" s="14">
        <v>3</v>
      </c>
      <c r="D110" s="14" t="s">
        <v>134</v>
      </c>
      <c r="E110" s="14" t="s">
        <v>47</v>
      </c>
      <c r="F110" s="14" t="s">
        <v>13</v>
      </c>
    </row>
    <row r="111" spans="1:6" ht="12.75">
      <c r="A111" s="14">
        <v>116</v>
      </c>
      <c r="B111" s="14" t="s">
        <v>153</v>
      </c>
      <c r="C111" s="14">
        <v>3</v>
      </c>
      <c r="D111" s="14" t="s">
        <v>134</v>
      </c>
      <c r="E111" s="14" t="s">
        <v>47</v>
      </c>
      <c r="F111" s="14" t="s">
        <v>13</v>
      </c>
    </row>
    <row r="112" spans="1:6" ht="12.75">
      <c r="A112" s="14">
        <v>117</v>
      </c>
      <c r="B112" s="14" t="s">
        <v>154</v>
      </c>
      <c r="C112" s="14">
        <v>4</v>
      </c>
      <c r="D112" s="14" t="s">
        <v>134</v>
      </c>
      <c r="E112" s="14" t="s">
        <v>47</v>
      </c>
      <c r="F112" s="14" t="s">
        <v>13</v>
      </c>
    </row>
    <row r="113" spans="1:6" ht="12.75">
      <c r="A113" s="14">
        <v>118</v>
      </c>
      <c r="B113" s="14" t="s">
        <v>155</v>
      </c>
      <c r="C113" s="14">
        <v>5</v>
      </c>
      <c r="D113" s="14" t="s">
        <v>134</v>
      </c>
      <c r="E113" s="14" t="s">
        <v>12</v>
      </c>
      <c r="F113" s="14" t="s">
        <v>75</v>
      </c>
    </row>
    <row r="114" spans="1:6" ht="12.75">
      <c r="A114" s="14">
        <v>119</v>
      </c>
      <c r="B114" s="14" t="s">
        <v>156</v>
      </c>
      <c r="C114" s="14">
        <v>5</v>
      </c>
      <c r="D114" s="14" t="s">
        <v>134</v>
      </c>
      <c r="E114" s="14" t="s">
        <v>12</v>
      </c>
      <c r="F114" s="14" t="s">
        <v>75</v>
      </c>
    </row>
    <row r="115" spans="1:6" ht="12.75">
      <c r="A115" s="14">
        <v>120</v>
      </c>
      <c r="B115" s="14" t="s">
        <v>157</v>
      </c>
      <c r="C115" s="14">
        <v>5</v>
      </c>
      <c r="D115" s="14" t="s">
        <v>134</v>
      </c>
      <c r="E115" s="14" t="s">
        <v>12</v>
      </c>
      <c r="F115" s="14" t="s">
        <v>75</v>
      </c>
    </row>
    <row r="116" spans="1:6" ht="12.75">
      <c r="A116" s="14">
        <v>121</v>
      </c>
      <c r="B116" s="14" t="s">
        <v>158</v>
      </c>
      <c r="C116" s="14">
        <v>6</v>
      </c>
      <c r="D116" s="14" t="s">
        <v>134</v>
      </c>
      <c r="E116" s="14" t="s">
        <v>12</v>
      </c>
      <c r="F116" s="14" t="s">
        <v>75</v>
      </c>
    </row>
    <row r="117" spans="1:6" ht="12.75">
      <c r="A117" s="14">
        <v>122</v>
      </c>
      <c r="B117" s="14" t="s">
        <v>159</v>
      </c>
      <c r="C117" s="14">
        <v>6</v>
      </c>
      <c r="D117" s="14" t="s">
        <v>134</v>
      </c>
      <c r="E117" s="14" t="s">
        <v>12</v>
      </c>
      <c r="F117" s="14" t="s">
        <v>75</v>
      </c>
    </row>
    <row r="118" spans="1:6" ht="12.75">
      <c r="A118" s="14">
        <v>123</v>
      </c>
      <c r="B118" s="14" t="s">
        <v>161</v>
      </c>
      <c r="C118" s="14">
        <v>6</v>
      </c>
      <c r="D118" s="14" t="s">
        <v>134</v>
      </c>
      <c r="E118" s="14" t="s">
        <v>12</v>
      </c>
      <c r="F118" s="14" t="s">
        <v>75</v>
      </c>
    </row>
    <row r="119" spans="1:6" ht="12.75">
      <c r="A119" s="14">
        <v>124</v>
      </c>
      <c r="B119" s="14" t="s">
        <v>164</v>
      </c>
      <c r="C119" s="14">
        <v>5</v>
      </c>
      <c r="D119" s="14" t="s">
        <v>134</v>
      </c>
      <c r="E119" s="14" t="s">
        <v>47</v>
      </c>
      <c r="F119" s="14" t="s">
        <v>75</v>
      </c>
    </row>
    <row r="120" spans="1:6" ht="12.75">
      <c r="A120" s="14">
        <v>125</v>
      </c>
      <c r="B120" s="14" t="s">
        <v>165</v>
      </c>
      <c r="C120" s="14">
        <v>5</v>
      </c>
      <c r="D120" s="14" t="s">
        <v>134</v>
      </c>
      <c r="E120" s="14" t="s">
        <v>47</v>
      </c>
      <c r="F120" s="14" t="s">
        <v>75</v>
      </c>
    </row>
    <row r="121" spans="1:6" ht="12.75">
      <c r="A121" s="14">
        <v>126</v>
      </c>
      <c r="B121" s="14" t="s">
        <v>166</v>
      </c>
      <c r="C121" s="14">
        <v>6</v>
      </c>
      <c r="D121" s="14" t="s">
        <v>134</v>
      </c>
      <c r="E121" s="14" t="s">
        <v>47</v>
      </c>
      <c r="F121" s="14" t="s">
        <v>75</v>
      </c>
    </row>
    <row r="122" spans="1:6" ht="12.75">
      <c r="A122" s="14">
        <v>127</v>
      </c>
      <c r="B122" s="14" t="s">
        <v>167</v>
      </c>
      <c r="C122" s="14">
        <v>6</v>
      </c>
      <c r="D122" s="14" t="s">
        <v>134</v>
      </c>
      <c r="E122" s="14" t="s">
        <v>47</v>
      </c>
      <c r="F122" s="14" t="s">
        <v>75</v>
      </c>
    </row>
    <row r="123" spans="1:6" ht="12.75">
      <c r="A123" s="14">
        <v>128</v>
      </c>
      <c r="B123" s="14" t="s">
        <v>168</v>
      </c>
      <c r="C123" s="14">
        <v>8</v>
      </c>
      <c r="D123" s="14" t="s">
        <v>134</v>
      </c>
      <c r="E123" s="14" t="s">
        <v>12</v>
      </c>
      <c r="F123" s="14" t="s">
        <v>114</v>
      </c>
    </row>
    <row r="124" spans="1:6" ht="12.75">
      <c r="A124" s="14">
        <v>129</v>
      </c>
      <c r="B124" s="14" t="s">
        <v>171</v>
      </c>
      <c r="C124" s="14">
        <v>8</v>
      </c>
      <c r="D124" s="14" t="s">
        <v>134</v>
      </c>
      <c r="E124" s="14" t="s">
        <v>12</v>
      </c>
      <c r="F124" s="14" t="s">
        <v>114</v>
      </c>
    </row>
    <row r="125" spans="1:6" ht="12.75">
      <c r="A125" s="14">
        <v>130</v>
      </c>
      <c r="B125" s="14" t="s">
        <v>173</v>
      </c>
      <c r="C125" s="14">
        <v>8</v>
      </c>
      <c r="D125" s="14" t="s">
        <v>134</v>
      </c>
      <c r="E125" s="14" t="s">
        <v>12</v>
      </c>
      <c r="F125" s="14" t="s">
        <v>114</v>
      </c>
    </row>
    <row r="126" spans="1:6" ht="12.75">
      <c r="A126" s="14">
        <v>131</v>
      </c>
      <c r="B126" s="14" t="s">
        <v>174</v>
      </c>
      <c r="C126" s="14">
        <v>7</v>
      </c>
      <c r="D126" s="14" t="s">
        <v>134</v>
      </c>
      <c r="E126" s="14" t="s">
        <v>47</v>
      </c>
      <c r="F126" s="14" t="s">
        <v>114</v>
      </c>
    </row>
    <row r="127" spans="1:6" ht="12.75">
      <c r="A127" s="14">
        <v>132</v>
      </c>
      <c r="B127" s="14" t="s">
        <v>175</v>
      </c>
      <c r="C127" s="14">
        <v>7</v>
      </c>
      <c r="D127" s="14" t="s">
        <v>134</v>
      </c>
      <c r="E127" s="14" t="s">
        <v>47</v>
      </c>
      <c r="F127" s="14" t="s">
        <v>114</v>
      </c>
    </row>
    <row r="128" spans="1:6" ht="12.75">
      <c r="A128" s="14">
        <v>133</v>
      </c>
      <c r="B128" s="14" t="s">
        <v>176</v>
      </c>
      <c r="C128" s="14">
        <v>7</v>
      </c>
      <c r="D128" s="14" t="s">
        <v>134</v>
      </c>
      <c r="E128" s="14" t="s">
        <v>47</v>
      </c>
      <c r="F128" s="14" t="s">
        <v>114</v>
      </c>
    </row>
    <row r="129" spans="1:6" ht="12.75">
      <c r="A129" s="14">
        <v>134</v>
      </c>
      <c r="B129" s="14" t="s">
        <v>177</v>
      </c>
      <c r="C129" s="14">
        <v>8</v>
      </c>
      <c r="D129" s="14" t="s">
        <v>134</v>
      </c>
      <c r="E129" s="14" t="s">
        <v>47</v>
      </c>
      <c r="F129" s="14" t="s">
        <v>114</v>
      </c>
    </row>
    <row r="130" spans="1:6" ht="12.75">
      <c r="A130" s="14">
        <v>140</v>
      </c>
      <c r="B130" s="14" t="s">
        <v>178</v>
      </c>
      <c r="C130" s="14">
        <v>0</v>
      </c>
      <c r="D130" s="14" t="s">
        <v>179</v>
      </c>
      <c r="E130" s="14" t="s">
        <v>47</v>
      </c>
      <c r="F130" s="14" t="s">
        <v>13</v>
      </c>
    </row>
    <row r="131" spans="1:6" ht="12.75">
      <c r="A131" s="14">
        <v>141</v>
      </c>
      <c r="B131" s="14" t="s">
        <v>180</v>
      </c>
      <c r="C131" s="14">
        <v>1</v>
      </c>
      <c r="D131" s="14" t="s">
        <v>179</v>
      </c>
      <c r="E131" s="14" t="s">
        <v>12</v>
      </c>
      <c r="F131" s="14" t="s">
        <v>13</v>
      </c>
    </row>
    <row r="132" spans="1:6" ht="12.75">
      <c r="A132" s="14">
        <v>142</v>
      </c>
      <c r="B132" s="14" t="s">
        <v>181</v>
      </c>
      <c r="C132" s="14">
        <v>1</v>
      </c>
      <c r="D132" s="14" t="s">
        <v>179</v>
      </c>
      <c r="E132" s="14" t="s">
        <v>12</v>
      </c>
      <c r="F132" s="14" t="s">
        <v>13</v>
      </c>
    </row>
    <row r="133" spans="1:6" ht="12.75">
      <c r="A133" s="14">
        <v>143</v>
      </c>
      <c r="B133" s="14" t="s">
        <v>182</v>
      </c>
      <c r="C133" s="14">
        <v>2</v>
      </c>
      <c r="D133" s="14" t="s">
        <v>179</v>
      </c>
      <c r="E133" s="14" t="s">
        <v>12</v>
      </c>
      <c r="F133" s="14" t="s">
        <v>13</v>
      </c>
    </row>
    <row r="134" spans="1:6" ht="12.75">
      <c r="A134" s="14">
        <v>144</v>
      </c>
      <c r="B134" s="14" t="s">
        <v>183</v>
      </c>
      <c r="C134" s="14">
        <v>2</v>
      </c>
      <c r="D134" s="14" t="s">
        <v>179</v>
      </c>
      <c r="E134" s="14" t="s">
        <v>12</v>
      </c>
      <c r="F134" s="14" t="s">
        <v>13</v>
      </c>
    </row>
    <row r="135" spans="1:6" ht="12.75">
      <c r="A135" s="14">
        <v>145</v>
      </c>
      <c r="B135" s="14" t="s">
        <v>184</v>
      </c>
      <c r="C135" s="14">
        <v>3</v>
      </c>
      <c r="D135" s="14" t="s">
        <v>179</v>
      </c>
      <c r="E135" s="14" t="s">
        <v>12</v>
      </c>
      <c r="F135" s="14" t="s">
        <v>13</v>
      </c>
    </row>
    <row r="136" spans="1:6" ht="12.75">
      <c r="A136" s="14">
        <v>146</v>
      </c>
      <c r="B136" s="14" t="s">
        <v>185</v>
      </c>
      <c r="C136" s="14">
        <v>3</v>
      </c>
      <c r="D136" s="14" t="s">
        <v>179</v>
      </c>
      <c r="E136" s="14" t="s">
        <v>12</v>
      </c>
      <c r="F136" s="14" t="s">
        <v>13</v>
      </c>
    </row>
    <row r="137" spans="1:6" ht="12.75">
      <c r="A137" s="14">
        <v>147</v>
      </c>
      <c r="B137" s="14" t="s">
        <v>186</v>
      </c>
      <c r="C137" s="14">
        <v>3</v>
      </c>
      <c r="D137" s="14" t="s">
        <v>179</v>
      </c>
      <c r="E137" s="14" t="s">
        <v>12</v>
      </c>
      <c r="F137" s="14" t="s">
        <v>13</v>
      </c>
    </row>
    <row r="138" spans="1:6" ht="12.75">
      <c r="A138" s="14">
        <v>148</v>
      </c>
      <c r="B138" s="14" t="s">
        <v>187</v>
      </c>
      <c r="C138" s="14">
        <v>3</v>
      </c>
      <c r="D138" s="14" t="s">
        <v>179</v>
      </c>
      <c r="E138" s="14" t="s">
        <v>12</v>
      </c>
      <c r="F138" s="14" t="s">
        <v>13</v>
      </c>
    </row>
    <row r="139" spans="1:6" ht="12.75">
      <c r="A139" s="14">
        <v>149</v>
      </c>
      <c r="B139" s="14" t="s">
        <v>188</v>
      </c>
      <c r="C139" s="14">
        <v>3</v>
      </c>
      <c r="D139" s="14" t="s">
        <v>179</v>
      </c>
      <c r="E139" s="14" t="s">
        <v>12</v>
      </c>
      <c r="F139" s="14" t="s">
        <v>13</v>
      </c>
    </row>
    <row r="140" spans="1:6" ht="12.75">
      <c r="A140" s="14">
        <v>150</v>
      </c>
      <c r="B140" s="14" t="s">
        <v>189</v>
      </c>
      <c r="C140" s="14">
        <v>3</v>
      </c>
      <c r="D140" s="14" t="s">
        <v>179</v>
      </c>
      <c r="E140" s="14" t="s">
        <v>12</v>
      </c>
      <c r="F140" s="14" t="s">
        <v>13</v>
      </c>
    </row>
    <row r="141" spans="1:6" ht="12.75">
      <c r="A141" s="14">
        <v>151</v>
      </c>
      <c r="B141" s="14" t="s">
        <v>190</v>
      </c>
      <c r="C141" s="14">
        <v>3</v>
      </c>
      <c r="D141" s="14" t="s">
        <v>179</v>
      </c>
      <c r="E141" s="14" t="s">
        <v>12</v>
      </c>
      <c r="F141" s="14" t="s">
        <v>13</v>
      </c>
    </row>
    <row r="142" spans="1:6" ht="12.75">
      <c r="A142" s="14">
        <v>152</v>
      </c>
      <c r="B142" s="14" t="s">
        <v>191</v>
      </c>
      <c r="C142" s="14">
        <v>3</v>
      </c>
      <c r="D142" s="14" t="s">
        <v>179</v>
      </c>
      <c r="E142" s="14" t="s">
        <v>12</v>
      </c>
      <c r="F142" s="14" t="s">
        <v>13</v>
      </c>
    </row>
    <row r="143" spans="1:6" ht="12.75">
      <c r="A143" s="14">
        <v>153</v>
      </c>
      <c r="B143" s="14" t="s">
        <v>192</v>
      </c>
      <c r="C143" s="14">
        <v>3</v>
      </c>
      <c r="D143" s="14" t="s">
        <v>179</v>
      </c>
      <c r="E143" s="14" t="s">
        <v>12</v>
      </c>
      <c r="F143" s="14" t="s">
        <v>13</v>
      </c>
    </row>
    <row r="144" spans="1:6" ht="12.75">
      <c r="A144" s="14">
        <v>154</v>
      </c>
      <c r="B144" s="14" t="s">
        <v>193</v>
      </c>
      <c r="C144" s="14">
        <v>3</v>
      </c>
      <c r="D144" s="14" t="s">
        <v>179</v>
      </c>
      <c r="E144" s="14" t="s">
        <v>12</v>
      </c>
      <c r="F144" s="14" t="s">
        <v>13</v>
      </c>
    </row>
    <row r="145" spans="1:6" ht="12.75">
      <c r="A145" s="14">
        <v>155</v>
      </c>
      <c r="B145" s="14" t="s">
        <v>195</v>
      </c>
      <c r="C145" s="14">
        <v>3</v>
      </c>
      <c r="D145" s="14" t="s">
        <v>179</v>
      </c>
      <c r="E145" s="14" t="s">
        <v>12</v>
      </c>
      <c r="F145" s="14" t="s">
        <v>13</v>
      </c>
    </row>
    <row r="146" spans="1:6" ht="12.75">
      <c r="A146" s="14">
        <v>156</v>
      </c>
      <c r="B146" s="14" t="s">
        <v>199</v>
      </c>
      <c r="C146" s="14">
        <v>3</v>
      </c>
      <c r="D146" s="14" t="s">
        <v>179</v>
      </c>
      <c r="E146" s="14" t="s">
        <v>12</v>
      </c>
      <c r="F146" s="14" t="s">
        <v>13</v>
      </c>
    </row>
    <row r="147" spans="1:6" ht="12.75">
      <c r="A147" s="14">
        <v>157</v>
      </c>
      <c r="B147" s="14" t="s">
        <v>201</v>
      </c>
      <c r="C147" s="14">
        <v>3</v>
      </c>
      <c r="D147" s="14" t="s">
        <v>179</v>
      </c>
      <c r="E147" s="14" t="s">
        <v>12</v>
      </c>
      <c r="F147" s="14" t="s">
        <v>13</v>
      </c>
    </row>
    <row r="148" spans="1:6" ht="12.75">
      <c r="A148" s="14">
        <v>158</v>
      </c>
      <c r="B148" s="14" t="s">
        <v>202</v>
      </c>
      <c r="C148" s="14">
        <v>3</v>
      </c>
      <c r="D148" s="14" t="s">
        <v>179</v>
      </c>
      <c r="E148" s="14" t="s">
        <v>12</v>
      </c>
      <c r="F148" s="14" t="s">
        <v>13</v>
      </c>
    </row>
    <row r="149" spans="1:6" ht="12.75">
      <c r="A149" s="14">
        <v>159</v>
      </c>
      <c r="B149" s="14" t="s">
        <v>203</v>
      </c>
      <c r="C149" s="14">
        <v>3</v>
      </c>
      <c r="D149" s="14" t="s">
        <v>179</v>
      </c>
      <c r="E149" s="14" t="s">
        <v>12</v>
      </c>
      <c r="F149" s="14" t="s">
        <v>13</v>
      </c>
    </row>
    <row r="150" spans="1:6" ht="12.75">
      <c r="A150" s="14">
        <v>160</v>
      </c>
      <c r="B150" s="14" t="s">
        <v>204</v>
      </c>
      <c r="C150" s="14">
        <v>3</v>
      </c>
      <c r="D150" s="14" t="s">
        <v>179</v>
      </c>
      <c r="E150" s="14" t="s">
        <v>12</v>
      </c>
      <c r="F150" s="14" t="s">
        <v>13</v>
      </c>
    </row>
    <row r="151" spans="1:6" ht="12.75">
      <c r="A151" s="14">
        <v>161</v>
      </c>
      <c r="B151" s="14" t="s">
        <v>205</v>
      </c>
      <c r="C151" s="14">
        <v>3</v>
      </c>
      <c r="D151" s="14" t="s">
        <v>179</v>
      </c>
      <c r="E151" s="14" t="s">
        <v>12</v>
      </c>
      <c r="F151" s="14" t="s">
        <v>13</v>
      </c>
    </row>
    <row r="152" spans="1:6" ht="12.75">
      <c r="A152" s="14">
        <v>162</v>
      </c>
      <c r="B152" s="14" t="s">
        <v>206</v>
      </c>
      <c r="C152" s="14">
        <v>4</v>
      </c>
      <c r="D152" s="14" t="s">
        <v>179</v>
      </c>
      <c r="E152" s="14" t="s">
        <v>12</v>
      </c>
      <c r="F152" s="14" t="s">
        <v>13</v>
      </c>
    </row>
    <row r="153" spans="1:6" ht="12.75">
      <c r="A153" s="14">
        <v>163</v>
      </c>
      <c r="B153" s="14" t="s">
        <v>207</v>
      </c>
      <c r="C153" s="14">
        <v>4</v>
      </c>
      <c r="D153" s="14" t="s">
        <v>179</v>
      </c>
      <c r="E153" s="14" t="s">
        <v>12</v>
      </c>
      <c r="F153" s="14" t="s">
        <v>13</v>
      </c>
    </row>
    <row r="154" spans="1:6" ht="12.75">
      <c r="A154" s="14">
        <v>164</v>
      </c>
      <c r="B154" s="14" t="s">
        <v>208</v>
      </c>
      <c r="C154" s="14">
        <v>4</v>
      </c>
      <c r="D154" s="14" t="s">
        <v>179</v>
      </c>
      <c r="E154" s="14" t="s">
        <v>12</v>
      </c>
      <c r="F154" s="14" t="s">
        <v>13</v>
      </c>
    </row>
    <row r="155" spans="1:6" ht="12.75">
      <c r="A155" s="14">
        <v>165</v>
      </c>
      <c r="B155" s="14" t="s">
        <v>209</v>
      </c>
      <c r="C155" s="14">
        <v>4</v>
      </c>
      <c r="D155" s="14" t="s">
        <v>179</v>
      </c>
      <c r="E155" s="14" t="s">
        <v>12</v>
      </c>
      <c r="F155" s="14" t="s">
        <v>13</v>
      </c>
    </row>
    <row r="156" spans="1:6" ht="12.75">
      <c r="A156" s="14">
        <v>166</v>
      </c>
      <c r="B156" s="14" t="s">
        <v>210</v>
      </c>
      <c r="C156" s="14">
        <v>4</v>
      </c>
      <c r="D156" s="14" t="s">
        <v>179</v>
      </c>
      <c r="E156" s="14" t="s">
        <v>12</v>
      </c>
      <c r="F156" s="14" t="s">
        <v>13</v>
      </c>
    </row>
    <row r="157" spans="1:6" ht="12.75">
      <c r="A157" s="14">
        <v>167</v>
      </c>
      <c r="B157" s="14" t="s">
        <v>211</v>
      </c>
      <c r="C157" s="14">
        <v>4</v>
      </c>
      <c r="D157" s="14" t="s">
        <v>179</v>
      </c>
      <c r="E157" s="14" t="s">
        <v>12</v>
      </c>
      <c r="F157" s="14" t="s">
        <v>13</v>
      </c>
    </row>
    <row r="158" spans="1:6" ht="12.75">
      <c r="A158" s="14">
        <v>168</v>
      </c>
      <c r="B158" s="14" t="s">
        <v>212</v>
      </c>
      <c r="C158" s="14">
        <v>5</v>
      </c>
      <c r="D158" s="14" t="s">
        <v>179</v>
      </c>
      <c r="E158" s="14" t="s">
        <v>12</v>
      </c>
      <c r="F158" s="14" t="s">
        <v>75</v>
      </c>
    </row>
    <row r="159" spans="1:6" ht="12.75">
      <c r="A159" s="14">
        <v>169</v>
      </c>
      <c r="B159" s="14" t="s">
        <v>213</v>
      </c>
      <c r="C159" s="14">
        <v>4</v>
      </c>
      <c r="D159" s="14" t="s">
        <v>179</v>
      </c>
      <c r="E159" s="14" t="s">
        <v>12</v>
      </c>
      <c r="F159" s="14" t="s">
        <v>13</v>
      </c>
    </row>
    <row r="160" spans="1:6" ht="12.75">
      <c r="A160" s="14">
        <v>170</v>
      </c>
      <c r="B160" s="14" t="s">
        <v>214</v>
      </c>
      <c r="C160" s="14">
        <v>1</v>
      </c>
      <c r="D160" s="14" t="s">
        <v>179</v>
      </c>
      <c r="E160" s="14" t="s">
        <v>47</v>
      </c>
      <c r="F160" s="14" t="s">
        <v>13</v>
      </c>
    </row>
    <row r="161" spans="1:6" ht="12.75">
      <c r="A161" s="14">
        <v>171</v>
      </c>
      <c r="B161" s="14" t="s">
        <v>215</v>
      </c>
      <c r="C161" s="14">
        <v>1</v>
      </c>
      <c r="D161" s="14" t="s">
        <v>179</v>
      </c>
      <c r="E161" s="14" t="s">
        <v>47</v>
      </c>
      <c r="F161" s="14" t="s">
        <v>13</v>
      </c>
    </row>
    <row r="162" spans="1:6" ht="12.75">
      <c r="A162" s="14">
        <v>172</v>
      </c>
      <c r="B162" s="14" t="s">
        <v>216</v>
      </c>
      <c r="C162" s="14">
        <v>1</v>
      </c>
      <c r="D162" s="14" t="s">
        <v>179</v>
      </c>
      <c r="E162" s="14" t="s">
        <v>47</v>
      </c>
      <c r="F162" s="14" t="s">
        <v>13</v>
      </c>
    </row>
    <row r="163" spans="1:6" ht="12.75">
      <c r="A163" s="14">
        <v>173</v>
      </c>
      <c r="B163" s="14" t="s">
        <v>217</v>
      </c>
      <c r="C163" s="14">
        <v>1</v>
      </c>
      <c r="D163" s="14" t="s">
        <v>179</v>
      </c>
      <c r="E163" s="14" t="s">
        <v>47</v>
      </c>
      <c r="F163" s="14" t="s">
        <v>13</v>
      </c>
    </row>
    <row r="164" spans="1:6" ht="12.75">
      <c r="A164" s="14">
        <v>174</v>
      </c>
      <c r="B164" s="14" t="s">
        <v>218</v>
      </c>
      <c r="C164" s="14">
        <v>2</v>
      </c>
      <c r="D164" s="14" t="s">
        <v>179</v>
      </c>
      <c r="E164" s="14" t="s">
        <v>47</v>
      </c>
      <c r="F164" s="14" t="s">
        <v>13</v>
      </c>
    </row>
    <row r="165" spans="1:6" ht="12.75">
      <c r="A165" s="14">
        <v>175</v>
      </c>
      <c r="B165" s="14" t="s">
        <v>219</v>
      </c>
      <c r="C165" s="14">
        <v>2</v>
      </c>
      <c r="D165" s="14" t="s">
        <v>179</v>
      </c>
      <c r="E165" s="14" t="s">
        <v>47</v>
      </c>
      <c r="F165" s="14" t="s">
        <v>13</v>
      </c>
    </row>
    <row r="166" spans="1:6" ht="12.75">
      <c r="A166" s="14">
        <v>176</v>
      </c>
      <c r="B166" s="14" t="s">
        <v>220</v>
      </c>
      <c r="C166" s="14">
        <v>3</v>
      </c>
      <c r="D166" s="14" t="s">
        <v>179</v>
      </c>
      <c r="E166" s="14" t="s">
        <v>47</v>
      </c>
      <c r="F166" s="14" t="s">
        <v>13</v>
      </c>
    </row>
    <row r="167" spans="1:6" ht="12.75">
      <c r="A167" s="14">
        <v>177</v>
      </c>
      <c r="B167" s="14" t="s">
        <v>221</v>
      </c>
      <c r="C167" s="14">
        <v>3</v>
      </c>
      <c r="D167" s="14" t="s">
        <v>179</v>
      </c>
      <c r="E167" s="14" t="s">
        <v>47</v>
      </c>
      <c r="F167" s="14" t="s">
        <v>13</v>
      </c>
    </row>
    <row r="168" spans="1:6" ht="12.75">
      <c r="A168" s="14">
        <v>178</v>
      </c>
      <c r="B168" s="14" t="s">
        <v>222</v>
      </c>
      <c r="C168" s="14">
        <v>3</v>
      </c>
      <c r="D168" s="14" t="s">
        <v>179</v>
      </c>
      <c r="E168" s="14" t="s">
        <v>47</v>
      </c>
      <c r="F168" s="14" t="s">
        <v>13</v>
      </c>
    </row>
    <row r="169" spans="1:6" ht="12.75">
      <c r="A169" s="14">
        <v>179</v>
      </c>
      <c r="B169" s="14" t="s">
        <v>223</v>
      </c>
      <c r="C169" s="14">
        <v>3</v>
      </c>
      <c r="D169" s="14" t="s">
        <v>179</v>
      </c>
      <c r="E169" s="14" t="s">
        <v>47</v>
      </c>
      <c r="F169" s="14" t="s">
        <v>13</v>
      </c>
    </row>
    <row r="170" spans="1:6" ht="12.75">
      <c r="A170" s="14">
        <v>180</v>
      </c>
      <c r="B170" s="14" t="s">
        <v>224</v>
      </c>
      <c r="C170" s="14">
        <v>3</v>
      </c>
      <c r="D170" s="14" t="s">
        <v>179</v>
      </c>
      <c r="E170" s="14" t="s">
        <v>47</v>
      </c>
      <c r="F170" s="14" t="s">
        <v>13</v>
      </c>
    </row>
    <row r="171" spans="1:6" ht="12.75">
      <c r="A171" s="14">
        <v>181</v>
      </c>
      <c r="B171" s="14" t="s">
        <v>225</v>
      </c>
      <c r="C171" s="14">
        <v>3</v>
      </c>
      <c r="D171" s="14" t="s">
        <v>179</v>
      </c>
      <c r="E171" s="14" t="s">
        <v>47</v>
      </c>
      <c r="F171" s="14" t="s">
        <v>13</v>
      </c>
    </row>
    <row r="172" spans="1:6" ht="12.75">
      <c r="A172" s="14">
        <v>182</v>
      </c>
      <c r="B172" s="14" t="s">
        <v>226</v>
      </c>
      <c r="C172" s="14">
        <v>3</v>
      </c>
      <c r="D172" s="14" t="s">
        <v>179</v>
      </c>
      <c r="E172" s="14" t="s">
        <v>47</v>
      </c>
      <c r="F172" s="14" t="s">
        <v>13</v>
      </c>
    </row>
    <row r="173" spans="1:6" ht="12.75">
      <c r="A173" s="14">
        <v>183</v>
      </c>
      <c r="B173" s="14" t="s">
        <v>227</v>
      </c>
      <c r="C173" s="14">
        <v>3</v>
      </c>
      <c r="D173" s="14" t="s">
        <v>179</v>
      </c>
      <c r="E173" s="14" t="s">
        <v>47</v>
      </c>
      <c r="F173" s="14" t="s">
        <v>13</v>
      </c>
    </row>
    <row r="174" spans="1:6" ht="12.75">
      <c r="A174" s="14">
        <v>184</v>
      </c>
      <c r="B174" s="14" t="s">
        <v>228</v>
      </c>
      <c r="C174" s="14">
        <v>3</v>
      </c>
      <c r="D174" s="14" t="s">
        <v>179</v>
      </c>
      <c r="E174" s="14" t="s">
        <v>47</v>
      </c>
      <c r="F174" s="14" t="s">
        <v>13</v>
      </c>
    </row>
    <row r="175" spans="1:6" ht="12.75">
      <c r="A175" s="14">
        <v>185</v>
      </c>
      <c r="B175" s="14" t="s">
        <v>229</v>
      </c>
      <c r="C175" s="14">
        <v>4</v>
      </c>
      <c r="D175" s="14" t="s">
        <v>179</v>
      </c>
      <c r="E175" s="14" t="s">
        <v>47</v>
      </c>
      <c r="F175" s="14" t="s">
        <v>13</v>
      </c>
    </row>
    <row r="176" spans="1:6" ht="12.75">
      <c r="A176" s="14">
        <v>186</v>
      </c>
      <c r="B176" s="14" t="s">
        <v>230</v>
      </c>
      <c r="C176" s="14">
        <v>4</v>
      </c>
      <c r="D176" s="14" t="s">
        <v>179</v>
      </c>
      <c r="E176" s="14" t="s">
        <v>47</v>
      </c>
      <c r="F176" s="14" t="s">
        <v>13</v>
      </c>
    </row>
    <row r="177" spans="1:6" ht="12.75">
      <c r="A177" s="14">
        <v>187</v>
      </c>
      <c r="B177" s="14" t="s">
        <v>231</v>
      </c>
      <c r="C177" s="14">
        <v>4</v>
      </c>
      <c r="D177" s="14" t="s">
        <v>179</v>
      </c>
      <c r="E177" s="14" t="s">
        <v>47</v>
      </c>
      <c r="F177" s="14" t="s">
        <v>13</v>
      </c>
    </row>
    <row r="178" spans="1:6" ht="12.75">
      <c r="A178" s="14">
        <v>188</v>
      </c>
      <c r="B178" s="14" t="s">
        <v>232</v>
      </c>
      <c r="C178" s="14">
        <v>4</v>
      </c>
      <c r="D178" s="14" t="s">
        <v>179</v>
      </c>
      <c r="E178" s="14" t="s">
        <v>47</v>
      </c>
      <c r="F178" s="14" t="s">
        <v>13</v>
      </c>
    </row>
    <row r="179" spans="1:6" ht="12.75">
      <c r="A179" s="14">
        <v>189</v>
      </c>
      <c r="B179" s="14" t="s">
        <v>233</v>
      </c>
      <c r="C179" s="14">
        <v>4</v>
      </c>
      <c r="D179" s="14" t="s">
        <v>179</v>
      </c>
      <c r="E179" s="14" t="s">
        <v>47</v>
      </c>
      <c r="F179" s="14" t="s">
        <v>13</v>
      </c>
    </row>
    <row r="180" spans="1:6" ht="12.75">
      <c r="A180" s="14">
        <v>190</v>
      </c>
      <c r="B180" s="14" t="s">
        <v>235</v>
      </c>
      <c r="C180" s="14">
        <v>4</v>
      </c>
      <c r="D180" s="14" t="s">
        <v>179</v>
      </c>
      <c r="E180" s="14" t="s">
        <v>47</v>
      </c>
      <c r="F180" s="14" t="s">
        <v>13</v>
      </c>
    </row>
    <row r="181" spans="1:6" ht="12.75">
      <c r="A181" s="14">
        <v>191</v>
      </c>
      <c r="B181" s="14" t="s">
        <v>238</v>
      </c>
      <c r="C181" s="14">
        <v>4</v>
      </c>
      <c r="D181" s="14" t="s">
        <v>179</v>
      </c>
      <c r="E181" s="14" t="s">
        <v>12</v>
      </c>
      <c r="F181" s="14" t="s">
        <v>13</v>
      </c>
    </row>
    <row r="182" spans="1:6" ht="12.75">
      <c r="A182" s="14">
        <v>192</v>
      </c>
      <c r="B182" s="14" t="s">
        <v>242</v>
      </c>
      <c r="C182" s="14">
        <v>1</v>
      </c>
      <c r="D182" s="14" t="s">
        <v>179</v>
      </c>
      <c r="E182" s="14" t="s">
        <v>12</v>
      </c>
      <c r="F182" s="14" t="s">
        <v>13</v>
      </c>
    </row>
    <row r="183" spans="1:6" ht="12.75">
      <c r="A183" s="14">
        <v>193</v>
      </c>
      <c r="B183" s="14" t="s">
        <v>243</v>
      </c>
      <c r="C183" s="14">
        <v>5</v>
      </c>
      <c r="D183" s="14" t="s">
        <v>179</v>
      </c>
      <c r="E183" s="14" t="s">
        <v>12</v>
      </c>
      <c r="F183" s="14" t="s">
        <v>75</v>
      </c>
    </row>
    <row r="184" spans="1:6" ht="12.75">
      <c r="A184" s="14">
        <v>194</v>
      </c>
      <c r="B184" s="14" t="s">
        <v>244</v>
      </c>
      <c r="C184" s="14">
        <v>5</v>
      </c>
      <c r="D184" s="14" t="s">
        <v>179</v>
      </c>
      <c r="E184" s="14" t="s">
        <v>12</v>
      </c>
      <c r="F184" s="14" t="s">
        <v>75</v>
      </c>
    </row>
    <row r="185" spans="1:6" ht="12.75">
      <c r="A185" s="14">
        <v>195</v>
      </c>
      <c r="B185" s="14" t="s">
        <v>245</v>
      </c>
      <c r="C185" s="14">
        <v>5</v>
      </c>
      <c r="D185" s="14" t="s">
        <v>179</v>
      </c>
      <c r="E185" s="14" t="s">
        <v>12</v>
      </c>
      <c r="F185" s="14" t="s">
        <v>75</v>
      </c>
    </row>
    <row r="186" spans="1:6" ht="12.75">
      <c r="A186" s="14">
        <v>196</v>
      </c>
      <c r="B186" s="14" t="s">
        <v>246</v>
      </c>
      <c r="C186" s="14">
        <v>5</v>
      </c>
      <c r="D186" s="14" t="s">
        <v>179</v>
      </c>
      <c r="E186" s="14" t="s">
        <v>12</v>
      </c>
      <c r="F186" s="14" t="s">
        <v>75</v>
      </c>
    </row>
    <row r="187" spans="1:6" ht="12.75">
      <c r="A187" s="14">
        <v>197</v>
      </c>
      <c r="B187" s="14" t="s">
        <v>247</v>
      </c>
      <c r="C187" s="14">
        <v>5</v>
      </c>
      <c r="D187" s="14" t="s">
        <v>179</v>
      </c>
      <c r="E187" s="14" t="s">
        <v>12</v>
      </c>
      <c r="F187" s="14" t="s">
        <v>75</v>
      </c>
    </row>
    <row r="188" spans="1:6" ht="12.75">
      <c r="A188" s="14">
        <v>198</v>
      </c>
      <c r="B188" s="14" t="s">
        <v>248</v>
      </c>
      <c r="C188" s="14">
        <v>6</v>
      </c>
      <c r="D188" s="14" t="s">
        <v>179</v>
      </c>
      <c r="E188" s="14" t="s">
        <v>12</v>
      </c>
      <c r="F188" s="14" t="s">
        <v>75</v>
      </c>
    </row>
    <row r="189" spans="1:6" ht="12.75">
      <c r="A189" s="14">
        <v>199</v>
      </c>
      <c r="B189" s="14" t="s">
        <v>249</v>
      </c>
      <c r="C189" s="14">
        <v>6</v>
      </c>
      <c r="D189" s="14" t="s">
        <v>179</v>
      </c>
      <c r="E189" s="14" t="s">
        <v>12</v>
      </c>
      <c r="F189" s="14" t="s">
        <v>75</v>
      </c>
    </row>
    <row r="190" spans="1:6" ht="12.75">
      <c r="A190" s="14">
        <v>200</v>
      </c>
      <c r="B190" s="14" t="s">
        <v>250</v>
      </c>
      <c r="C190" s="14">
        <v>6</v>
      </c>
      <c r="D190" s="14" t="s">
        <v>179</v>
      </c>
      <c r="E190" s="14" t="s">
        <v>12</v>
      </c>
      <c r="F190" s="14" t="s">
        <v>75</v>
      </c>
    </row>
    <row r="191" spans="1:6" ht="12.75">
      <c r="A191" s="14">
        <v>201</v>
      </c>
      <c r="B191" s="14" t="s">
        <v>251</v>
      </c>
      <c r="C191" s="14">
        <v>6</v>
      </c>
      <c r="D191" s="14" t="s">
        <v>179</v>
      </c>
      <c r="E191" s="14" t="s">
        <v>12</v>
      </c>
      <c r="F191" s="14" t="s">
        <v>75</v>
      </c>
    </row>
    <row r="192" spans="1:6" ht="12.75">
      <c r="A192" s="14">
        <v>202</v>
      </c>
      <c r="B192" s="14" t="s">
        <v>252</v>
      </c>
      <c r="C192" s="14">
        <v>6</v>
      </c>
      <c r="D192" s="14" t="s">
        <v>179</v>
      </c>
      <c r="E192" s="14" t="s">
        <v>12</v>
      </c>
      <c r="F192" s="14" t="s">
        <v>75</v>
      </c>
    </row>
    <row r="193" spans="1:6" ht="12.75">
      <c r="A193" s="14">
        <v>203</v>
      </c>
      <c r="B193" s="14" t="s">
        <v>253</v>
      </c>
      <c r="C193" s="14">
        <v>6</v>
      </c>
      <c r="D193" s="14" t="s">
        <v>179</v>
      </c>
      <c r="E193" s="14" t="s">
        <v>12</v>
      </c>
      <c r="F193" s="14" t="s">
        <v>75</v>
      </c>
    </row>
    <row r="194" spans="1:6" ht="12.75">
      <c r="A194" s="14">
        <v>204</v>
      </c>
      <c r="B194" s="14" t="s">
        <v>254</v>
      </c>
      <c r="C194" s="14">
        <v>6</v>
      </c>
      <c r="D194" s="14" t="s">
        <v>179</v>
      </c>
      <c r="E194" s="14" t="s">
        <v>12</v>
      </c>
      <c r="F194" s="14" t="s">
        <v>75</v>
      </c>
    </row>
    <row r="195" spans="1:6" ht="12.75">
      <c r="A195" s="14">
        <v>205</v>
      </c>
      <c r="B195" s="14" t="s">
        <v>255</v>
      </c>
      <c r="C195" s="14">
        <v>6</v>
      </c>
      <c r="D195" s="14" t="s">
        <v>179</v>
      </c>
      <c r="E195" s="14" t="s">
        <v>12</v>
      </c>
      <c r="F195" s="14" t="s">
        <v>75</v>
      </c>
    </row>
    <row r="196" spans="1:6" ht="12.75">
      <c r="A196" s="14">
        <v>206</v>
      </c>
      <c r="B196" s="14" t="s">
        <v>256</v>
      </c>
      <c r="C196" s="14">
        <v>5</v>
      </c>
      <c r="D196" s="14" t="s">
        <v>179</v>
      </c>
      <c r="E196" s="14" t="s">
        <v>47</v>
      </c>
      <c r="F196" s="14" t="s">
        <v>75</v>
      </c>
    </row>
    <row r="197" spans="1:6" ht="12.75">
      <c r="A197" s="14">
        <v>207</v>
      </c>
      <c r="B197" s="14" t="s">
        <v>257</v>
      </c>
      <c r="C197" s="14">
        <v>5</v>
      </c>
      <c r="D197" s="14" t="s">
        <v>179</v>
      </c>
      <c r="E197" s="14" t="s">
        <v>47</v>
      </c>
      <c r="F197" s="14" t="s">
        <v>75</v>
      </c>
    </row>
    <row r="198" spans="1:6" ht="12.75">
      <c r="A198" s="14">
        <v>208</v>
      </c>
      <c r="B198" s="14" t="s">
        <v>258</v>
      </c>
      <c r="C198" s="14">
        <v>5</v>
      </c>
      <c r="D198" s="14" t="s">
        <v>179</v>
      </c>
      <c r="E198" s="14" t="s">
        <v>47</v>
      </c>
      <c r="F198" s="14" t="s">
        <v>75</v>
      </c>
    </row>
    <row r="199" spans="1:6" ht="12.75">
      <c r="A199" s="14">
        <v>209</v>
      </c>
      <c r="B199" s="14" t="s">
        <v>259</v>
      </c>
      <c r="C199" s="14">
        <v>5</v>
      </c>
      <c r="D199" s="14" t="s">
        <v>179</v>
      </c>
      <c r="E199" s="14" t="s">
        <v>47</v>
      </c>
      <c r="F199" s="14" t="s">
        <v>75</v>
      </c>
    </row>
    <row r="200" spans="1:6" ht="12.75">
      <c r="A200" s="14">
        <v>210</v>
      </c>
      <c r="B200" s="14" t="s">
        <v>260</v>
      </c>
      <c r="C200" s="14">
        <v>5</v>
      </c>
      <c r="D200" s="14" t="s">
        <v>179</v>
      </c>
      <c r="E200" s="14" t="s">
        <v>47</v>
      </c>
      <c r="F200" s="14" t="s">
        <v>75</v>
      </c>
    </row>
    <row r="201" spans="1:6" ht="12.75">
      <c r="A201" s="14">
        <v>211</v>
      </c>
      <c r="B201" s="14" t="s">
        <v>261</v>
      </c>
      <c r="C201" s="14">
        <v>5</v>
      </c>
      <c r="D201" s="14" t="s">
        <v>179</v>
      </c>
      <c r="E201" s="14" t="s">
        <v>47</v>
      </c>
      <c r="F201" s="14" t="s">
        <v>75</v>
      </c>
    </row>
    <row r="202" spans="1:6" ht="12.75">
      <c r="A202" s="14">
        <v>212</v>
      </c>
      <c r="B202" s="14" t="s">
        <v>262</v>
      </c>
      <c r="C202" s="14">
        <v>5</v>
      </c>
      <c r="D202" s="14" t="s">
        <v>179</v>
      </c>
      <c r="E202" s="14" t="s">
        <v>47</v>
      </c>
      <c r="F202" s="14" t="s">
        <v>75</v>
      </c>
    </row>
    <row r="203" spans="1:6" ht="12.75">
      <c r="A203" s="14">
        <v>213</v>
      </c>
      <c r="B203" s="14" t="s">
        <v>263</v>
      </c>
      <c r="C203" s="14">
        <v>5</v>
      </c>
      <c r="D203" s="14" t="s">
        <v>179</v>
      </c>
      <c r="E203" s="14" t="s">
        <v>47</v>
      </c>
      <c r="F203" s="14" t="s">
        <v>75</v>
      </c>
    </row>
    <row r="204" spans="1:6" ht="12.75">
      <c r="A204" s="14">
        <v>214</v>
      </c>
      <c r="B204" s="14" t="s">
        <v>264</v>
      </c>
      <c r="C204" s="14">
        <v>5</v>
      </c>
      <c r="D204" s="14" t="s">
        <v>179</v>
      </c>
      <c r="E204" s="14" t="s">
        <v>47</v>
      </c>
      <c r="F204" s="14" t="s">
        <v>75</v>
      </c>
    </row>
    <row r="205" spans="1:6" ht="12.75">
      <c r="A205" s="14">
        <v>215</v>
      </c>
      <c r="B205" s="14" t="s">
        <v>265</v>
      </c>
      <c r="C205" s="14">
        <v>5</v>
      </c>
      <c r="D205" s="14" t="s">
        <v>179</v>
      </c>
      <c r="E205" s="14" t="s">
        <v>47</v>
      </c>
      <c r="F205" s="14" t="s">
        <v>75</v>
      </c>
    </row>
    <row r="206" spans="1:6" ht="12.75">
      <c r="A206" s="14">
        <v>216</v>
      </c>
      <c r="B206" s="14" t="s">
        <v>266</v>
      </c>
      <c r="C206" s="14">
        <v>5</v>
      </c>
      <c r="D206" s="14" t="s">
        <v>179</v>
      </c>
      <c r="E206" s="14" t="s">
        <v>47</v>
      </c>
      <c r="F206" s="14" t="s">
        <v>75</v>
      </c>
    </row>
    <row r="207" spans="1:6" ht="12.75">
      <c r="A207" s="14">
        <v>217</v>
      </c>
      <c r="B207" s="14" t="s">
        <v>268</v>
      </c>
      <c r="C207" s="14">
        <v>6</v>
      </c>
      <c r="D207" s="14" t="s">
        <v>179</v>
      </c>
      <c r="E207" s="14" t="s">
        <v>47</v>
      </c>
      <c r="F207" s="14" t="s">
        <v>75</v>
      </c>
    </row>
    <row r="208" spans="1:6" ht="12.75">
      <c r="A208" s="14">
        <v>218</v>
      </c>
      <c r="B208" s="14" t="s">
        <v>271</v>
      </c>
      <c r="C208" s="14">
        <v>6</v>
      </c>
      <c r="D208" s="14" t="s">
        <v>179</v>
      </c>
      <c r="E208" s="14" t="s">
        <v>47</v>
      </c>
      <c r="F208" s="14" t="s">
        <v>75</v>
      </c>
    </row>
    <row r="209" spans="1:6" ht="12.75">
      <c r="A209" s="14">
        <v>219</v>
      </c>
      <c r="B209" s="14" t="s">
        <v>272</v>
      </c>
      <c r="C209" s="14">
        <v>6</v>
      </c>
      <c r="D209" s="14" t="s">
        <v>179</v>
      </c>
      <c r="E209" s="14" t="s">
        <v>47</v>
      </c>
      <c r="F209" s="14" t="s">
        <v>75</v>
      </c>
    </row>
    <row r="210" spans="1:6" ht="12.75">
      <c r="A210" s="14">
        <v>220</v>
      </c>
      <c r="B210" s="14" t="s">
        <v>273</v>
      </c>
      <c r="C210" s="14">
        <v>6</v>
      </c>
      <c r="D210" s="14" t="s">
        <v>179</v>
      </c>
      <c r="E210" s="14" t="s">
        <v>47</v>
      </c>
      <c r="F210" s="14" t="s">
        <v>75</v>
      </c>
    </row>
    <row r="211" spans="1:6" ht="12.75">
      <c r="A211" s="14">
        <v>221</v>
      </c>
      <c r="B211" s="14" t="s">
        <v>274</v>
      </c>
      <c r="C211" s="14">
        <v>7</v>
      </c>
      <c r="D211" s="14" t="s">
        <v>179</v>
      </c>
      <c r="E211" s="14" t="s">
        <v>12</v>
      </c>
      <c r="F211" s="14" t="s">
        <v>114</v>
      </c>
    </row>
    <row r="212" spans="1:6" ht="12.75">
      <c r="A212" s="14">
        <v>222</v>
      </c>
      <c r="B212" s="14" t="s">
        <v>275</v>
      </c>
      <c r="C212" s="14">
        <v>7</v>
      </c>
      <c r="D212" s="14" t="s">
        <v>179</v>
      </c>
      <c r="E212" s="14" t="s">
        <v>12</v>
      </c>
      <c r="F212" s="14" t="s">
        <v>114</v>
      </c>
    </row>
    <row r="213" spans="1:6" ht="12.75">
      <c r="A213" s="14">
        <v>223</v>
      </c>
      <c r="B213" s="14" t="s">
        <v>279</v>
      </c>
      <c r="C213" s="14">
        <v>7</v>
      </c>
      <c r="D213" s="14" t="s">
        <v>179</v>
      </c>
      <c r="E213" s="14" t="s">
        <v>12</v>
      </c>
      <c r="F213" s="14" t="s">
        <v>114</v>
      </c>
    </row>
    <row r="214" spans="1:6" ht="12.75">
      <c r="A214" s="14">
        <v>224</v>
      </c>
      <c r="B214" s="14" t="s">
        <v>280</v>
      </c>
      <c r="C214" s="14">
        <v>7</v>
      </c>
      <c r="D214" s="14" t="s">
        <v>179</v>
      </c>
      <c r="E214" s="14" t="s">
        <v>12</v>
      </c>
      <c r="F214" s="14" t="s">
        <v>114</v>
      </c>
    </row>
    <row r="215" spans="1:6" ht="12.75">
      <c r="A215" s="14">
        <v>225</v>
      </c>
      <c r="B215" s="14" t="s">
        <v>281</v>
      </c>
      <c r="C215" s="14">
        <v>7</v>
      </c>
      <c r="D215" s="14" t="s">
        <v>179</v>
      </c>
      <c r="E215" s="14" t="s">
        <v>12</v>
      </c>
      <c r="F215" s="14" t="s">
        <v>114</v>
      </c>
    </row>
    <row r="216" spans="1:6" ht="12.75">
      <c r="A216" s="14">
        <v>226</v>
      </c>
      <c r="B216" s="14" t="s">
        <v>282</v>
      </c>
      <c r="C216" s="14">
        <v>7</v>
      </c>
      <c r="D216" s="14" t="s">
        <v>179</v>
      </c>
      <c r="E216" s="14" t="s">
        <v>12</v>
      </c>
      <c r="F216" s="14" t="s">
        <v>114</v>
      </c>
    </row>
    <row r="217" spans="1:6" ht="12.75">
      <c r="A217" s="14">
        <v>227</v>
      </c>
      <c r="B217" s="14" t="s">
        <v>283</v>
      </c>
      <c r="C217" s="14">
        <v>7</v>
      </c>
      <c r="D217" s="14" t="s">
        <v>179</v>
      </c>
      <c r="E217" s="14" t="s">
        <v>12</v>
      </c>
      <c r="F217" s="14" t="s">
        <v>114</v>
      </c>
    </row>
    <row r="218" spans="1:6" ht="12.75">
      <c r="A218" s="14">
        <v>228</v>
      </c>
      <c r="B218" s="14" t="s">
        <v>284</v>
      </c>
      <c r="C218" s="14">
        <v>8</v>
      </c>
      <c r="D218" s="14" t="s">
        <v>179</v>
      </c>
      <c r="E218" s="14" t="s">
        <v>12</v>
      </c>
      <c r="F218" s="14" t="s">
        <v>114</v>
      </c>
    </row>
    <row r="219" spans="1:6" ht="12.75">
      <c r="A219" s="14">
        <v>229</v>
      </c>
      <c r="B219" s="14" t="s">
        <v>285</v>
      </c>
      <c r="C219" s="14">
        <v>8</v>
      </c>
      <c r="D219" s="14" t="s">
        <v>179</v>
      </c>
      <c r="E219" s="14" t="s">
        <v>12</v>
      </c>
      <c r="F219" s="14" t="s">
        <v>114</v>
      </c>
    </row>
    <row r="220" spans="1:6" ht="12.75">
      <c r="A220" s="14">
        <v>230</v>
      </c>
      <c r="B220" s="14" t="s">
        <v>286</v>
      </c>
      <c r="C220" s="14">
        <v>8</v>
      </c>
      <c r="D220" s="14" t="s">
        <v>179</v>
      </c>
      <c r="E220" s="14" t="s">
        <v>12</v>
      </c>
      <c r="F220" s="14" t="s">
        <v>114</v>
      </c>
    </row>
    <row r="221" spans="1:6" ht="12.75">
      <c r="A221" s="14">
        <v>231</v>
      </c>
      <c r="B221" s="14" t="s">
        <v>287</v>
      </c>
      <c r="C221" s="14">
        <v>8</v>
      </c>
      <c r="D221" s="14" t="s">
        <v>179</v>
      </c>
      <c r="E221" s="14" t="s">
        <v>12</v>
      </c>
      <c r="F221" s="14" t="s">
        <v>114</v>
      </c>
    </row>
    <row r="222" spans="1:6" ht="12.75">
      <c r="A222" s="14">
        <v>232</v>
      </c>
      <c r="B222" s="14" t="s">
        <v>288</v>
      </c>
      <c r="C222" s="14">
        <v>8</v>
      </c>
      <c r="D222" s="14" t="s">
        <v>179</v>
      </c>
      <c r="E222" s="14" t="s">
        <v>12</v>
      </c>
      <c r="F222" s="14" t="s">
        <v>114</v>
      </c>
    </row>
    <row r="223" spans="1:6" ht="12.75">
      <c r="A223" s="14">
        <v>233</v>
      </c>
      <c r="B223" s="14" t="s">
        <v>289</v>
      </c>
      <c r="C223" s="14">
        <v>8</v>
      </c>
      <c r="D223" s="14" t="s">
        <v>179</v>
      </c>
      <c r="E223" s="14" t="s">
        <v>12</v>
      </c>
      <c r="F223" s="14" t="s">
        <v>114</v>
      </c>
    </row>
    <row r="224" spans="1:6" ht="12.75">
      <c r="A224" s="14">
        <v>234</v>
      </c>
      <c r="B224" s="14" t="s">
        <v>290</v>
      </c>
      <c r="C224" s="14">
        <v>8</v>
      </c>
      <c r="D224" s="14" t="s">
        <v>179</v>
      </c>
      <c r="E224" s="14" t="s">
        <v>12</v>
      </c>
      <c r="F224" s="14" t="s">
        <v>114</v>
      </c>
    </row>
    <row r="225" spans="1:6" ht="12.75">
      <c r="A225" s="14">
        <v>235</v>
      </c>
      <c r="B225" s="14" t="s">
        <v>291</v>
      </c>
      <c r="C225" s="14">
        <v>8</v>
      </c>
      <c r="D225" s="14" t="s">
        <v>179</v>
      </c>
      <c r="E225" s="14" t="s">
        <v>12</v>
      </c>
      <c r="F225" s="14" t="s">
        <v>114</v>
      </c>
    </row>
    <row r="226" spans="1:6" ht="12.75">
      <c r="A226" s="14">
        <v>236</v>
      </c>
      <c r="B226" s="14" t="s">
        <v>292</v>
      </c>
      <c r="C226" s="14">
        <v>8</v>
      </c>
      <c r="D226" s="14" t="s">
        <v>179</v>
      </c>
      <c r="E226" s="14" t="s">
        <v>12</v>
      </c>
      <c r="F226" s="14" t="s">
        <v>114</v>
      </c>
    </row>
    <row r="227" spans="1:6" ht="12.75">
      <c r="A227" s="14">
        <v>237</v>
      </c>
      <c r="B227" s="14" t="s">
        <v>293</v>
      </c>
      <c r="C227" s="14">
        <v>7</v>
      </c>
      <c r="D227" s="14" t="s">
        <v>179</v>
      </c>
      <c r="E227" s="14" t="s">
        <v>47</v>
      </c>
      <c r="F227" s="14" t="s">
        <v>114</v>
      </c>
    </row>
    <row r="228" spans="1:6" ht="12.75">
      <c r="A228" s="14">
        <v>238</v>
      </c>
      <c r="B228" s="14" t="s">
        <v>294</v>
      </c>
      <c r="C228" s="14">
        <v>7</v>
      </c>
      <c r="D228" s="14" t="s">
        <v>179</v>
      </c>
      <c r="E228" s="14" t="s">
        <v>47</v>
      </c>
      <c r="F228" s="14" t="s">
        <v>114</v>
      </c>
    </row>
    <row r="229" spans="1:6" ht="12.75">
      <c r="A229" s="14">
        <v>239</v>
      </c>
      <c r="B229" s="14" t="s">
        <v>295</v>
      </c>
      <c r="C229" s="14">
        <v>8</v>
      </c>
      <c r="D229" s="14" t="s">
        <v>179</v>
      </c>
      <c r="E229" s="14" t="s">
        <v>47</v>
      </c>
      <c r="F229" s="14" t="s">
        <v>114</v>
      </c>
    </row>
    <row r="230" spans="1:6" ht="12.75">
      <c r="A230" s="14">
        <v>240</v>
      </c>
      <c r="B230" s="14" t="s">
        <v>296</v>
      </c>
      <c r="C230" s="14">
        <v>8</v>
      </c>
      <c r="D230" s="14" t="s">
        <v>179</v>
      </c>
      <c r="E230" s="14" t="s">
        <v>47</v>
      </c>
      <c r="F230" s="14" t="s">
        <v>114</v>
      </c>
    </row>
    <row r="231" spans="1:6" ht="12.75">
      <c r="A231" s="14">
        <v>241</v>
      </c>
      <c r="B231" s="14" t="s">
        <v>297</v>
      </c>
      <c r="C231" s="14">
        <v>8</v>
      </c>
      <c r="D231" s="14" t="s">
        <v>179</v>
      </c>
      <c r="E231" s="14" t="s">
        <v>47</v>
      </c>
      <c r="F231" s="14" t="s">
        <v>114</v>
      </c>
    </row>
    <row r="232" spans="1:6" ht="12.75">
      <c r="A232" s="14">
        <v>242</v>
      </c>
      <c r="B232" s="14" t="s">
        <v>298</v>
      </c>
      <c r="C232" s="14">
        <v>8</v>
      </c>
      <c r="D232" s="14" t="s">
        <v>179</v>
      </c>
      <c r="E232" s="14" t="s">
        <v>47</v>
      </c>
      <c r="F232" s="14" t="s">
        <v>114</v>
      </c>
    </row>
    <row r="233" spans="1:6" ht="12.75">
      <c r="A233" s="14">
        <v>243</v>
      </c>
      <c r="B233" s="14" t="s">
        <v>299</v>
      </c>
      <c r="C233" s="14">
        <v>8</v>
      </c>
      <c r="D233" s="14" t="s">
        <v>179</v>
      </c>
      <c r="E233" s="14" t="s">
        <v>47</v>
      </c>
      <c r="F233" s="14" t="s">
        <v>114</v>
      </c>
    </row>
    <row r="234" spans="1:6" ht="12.75">
      <c r="A234" s="14">
        <v>244</v>
      </c>
      <c r="B234" s="14" t="s">
        <v>300</v>
      </c>
      <c r="C234" s="14">
        <v>8</v>
      </c>
      <c r="D234" s="14" t="s">
        <v>179</v>
      </c>
      <c r="E234" s="14" t="s">
        <v>47</v>
      </c>
      <c r="F234" s="14" t="s">
        <v>114</v>
      </c>
    </row>
    <row r="235" spans="1:6" ht="12.75">
      <c r="A235" s="14">
        <v>245</v>
      </c>
      <c r="B235" s="14" t="s">
        <v>301</v>
      </c>
      <c r="C235" s="14">
        <v>8</v>
      </c>
      <c r="D235" s="14" t="s">
        <v>179</v>
      </c>
      <c r="E235" s="14" t="s">
        <v>47</v>
      </c>
      <c r="F235" s="14" t="s">
        <v>114</v>
      </c>
    </row>
    <row r="236" spans="1:6" ht="12.75">
      <c r="A236" s="14">
        <v>246</v>
      </c>
      <c r="B236" s="14" t="s">
        <v>305</v>
      </c>
      <c r="C236" s="14">
        <v>8</v>
      </c>
      <c r="D236" s="14" t="s">
        <v>179</v>
      </c>
      <c r="E236" s="14" t="s">
        <v>47</v>
      </c>
      <c r="F236" s="14" t="s">
        <v>114</v>
      </c>
    </row>
    <row r="237" spans="1:6" ht="12.75">
      <c r="A237" s="14">
        <v>247</v>
      </c>
      <c r="B237" s="14" t="s">
        <v>306</v>
      </c>
      <c r="C237" s="14">
        <v>6</v>
      </c>
      <c r="D237" s="14" t="s">
        <v>179</v>
      </c>
      <c r="E237" s="14" t="s">
        <v>12</v>
      </c>
      <c r="F237" s="14" t="s">
        <v>75</v>
      </c>
    </row>
    <row r="238" spans="1:6" ht="12.75">
      <c r="A238" s="14">
        <v>248</v>
      </c>
      <c r="B238" s="14" t="s">
        <v>307</v>
      </c>
      <c r="C238" s="14">
        <v>6</v>
      </c>
      <c r="D238" s="14" t="s">
        <v>179</v>
      </c>
      <c r="E238" s="14" t="s">
        <v>12</v>
      </c>
      <c r="F238" s="14" t="s">
        <v>75</v>
      </c>
    </row>
    <row r="239" spans="1:6" ht="12.75">
      <c r="A239" s="14">
        <v>249</v>
      </c>
      <c r="B239" s="14" t="s">
        <v>308</v>
      </c>
      <c r="C239" s="14">
        <v>1</v>
      </c>
      <c r="D239" s="14" t="s">
        <v>179</v>
      </c>
      <c r="E239" s="14" t="s">
        <v>47</v>
      </c>
      <c r="F239" s="14" t="s">
        <v>13</v>
      </c>
    </row>
    <row r="240" spans="1:6" ht="12.75">
      <c r="A240" s="14">
        <v>250</v>
      </c>
      <c r="B240" s="14" t="s">
        <v>309</v>
      </c>
      <c r="C240" s="14">
        <v>8</v>
      </c>
      <c r="D240" s="14" t="s">
        <v>179</v>
      </c>
      <c r="E240" s="14" t="s">
        <v>12</v>
      </c>
      <c r="F240" s="14" t="s">
        <v>114</v>
      </c>
    </row>
    <row r="241" spans="1:6" ht="12.75">
      <c r="A241" s="14">
        <v>251</v>
      </c>
      <c r="B241" s="14" t="s">
        <v>310</v>
      </c>
      <c r="C241" s="14">
        <v>3</v>
      </c>
      <c r="D241" s="14" t="s">
        <v>179</v>
      </c>
      <c r="E241" s="14" t="s">
        <v>12</v>
      </c>
      <c r="F241" s="14" t="s">
        <v>13</v>
      </c>
    </row>
    <row r="242" spans="1:6" ht="12.75">
      <c r="A242" s="14">
        <v>252</v>
      </c>
      <c r="B242" s="14" t="s">
        <v>313</v>
      </c>
      <c r="C242" s="14">
        <v>2</v>
      </c>
      <c r="D242" s="14" t="s">
        <v>179</v>
      </c>
      <c r="E242" s="14" t="s">
        <v>47</v>
      </c>
      <c r="F242" s="14" t="s">
        <v>13</v>
      </c>
    </row>
    <row r="243" spans="1:6" ht="12.75">
      <c r="A243" s="14">
        <v>255</v>
      </c>
      <c r="B243" s="14" t="s">
        <v>315</v>
      </c>
      <c r="C243" s="14">
        <v>1</v>
      </c>
      <c r="D243" s="14" t="s">
        <v>316</v>
      </c>
      <c r="E243" s="14" t="s">
        <v>12</v>
      </c>
      <c r="F243" s="14" t="s">
        <v>13</v>
      </c>
    </row>
    <row r="244" spans="1:6" ht="12.75">
      <c r="A244" s="14">
        <v>256</v>
      </c>
      <c r="B244" s="14" t="s">
        <v>317</v>
      </c>
      <c r="C244" s="14">
        <v>1</v>
      </c>
      <c r="D244" s="14" t="s">
        <v>316</v>
      </c>
      <c r="E244" s="14" t="s">
        <v>12</v>
      </c>
      <c r="F244" s="14" t="s">
        <v>13</v>
      </c>
    </row>
    <row r="245" spans="1:6" ht="12.75">
      <c r="A245" s="14">
        <v>257</v>
      </c>
      <c r="B245" s="14" t="s">
        <v>318</v>
      </c>
      <c r="C245" s="14">
        <v>1</v>
      </c>
      <c r="D245" s="14" t="s">
        <v>316</v>
      </c>
      <c r="E245" s="14" t="s">
        <v>12</v>
      </c>
      <c r="F245" s="14" t="s">
        <v>13</v>
      </c>
    </row>
    <row r="246" spans="1:6" ht="12.75">
      <c r="A246" s="14">
        <v>258</v>
      </c>
      <c r="B246" s="14" t="s">
        <v>319</v>
      </c>
      <c r="C246" s="14">
        <v>2</v>
      </c>
      <c r="D246" s="14" t="s">
        <v>316</v>
      </c>
      <c r="E246" s="14" t="s">
        <v>12</v>
      </c>
      <c r="F246" s="14" t="s">
        <v>13</v>
      </c>
    </row>
    <row r="247" spans="1:6" ht="12.75">
      <c r="A247" s="14">
        <v>259</v>
      </c>
      <c r="B247" s="14" t="s">
        <v>320</v>
      </c>
      <c r="C247" s="14">
        <v>2</v>
      </c>
      <c r="D247" s="14" t="s">
        <v>316</v>
      </c>
      <c r="E247" s="14" t="s">
        <v>12</v>
      </c>
      <c r="F247" s="14" t="s">
        <v>13</v>
      </c>
    </row>
    <row r="248" spans="1:6" ht="12.75">
      <c r="A248" s="14">
        <v>260</v>
      </c>
      <c r="B248" s="14" t="s">
        <v>321</v>
      </c>
      <c r="C248" s="14">
        <v>2</v>
      </c>
      <c r="D248" s="14" t="s">
        <v>316</v>
      </c>
      <c r="E248" s="14" t="s">
        <v>12</v>
      </c>
      <c r="F248" s="14" t="s">
        <v>13</v>
      </c>
    </row>
    <row r="249" spans="1:6" ht="12.75">
      <c r="A249" s="14">
        <v>261</v>
      </c>
      <c r="B249" s="14" t="s">
        <v>322</v>
      </c>
      <c r="C249" s="14">
        <v>2</v>
      </c>
      <c r="D249" s="14" t="s">
        <v>316</v>
      </c>
      <c r="E249" s="14" t="s">
        <v>12</v>
      </c>
      <c r="F249" s="14" t="s">
        <v>13</v>
      </c>
    </row>
    <row r="250" spans="1:6" ht="12.75">
      <c r="A250" s="14">
        <v>262</v>
      </c>
      <c r="B250" s="14" t="s">
        <v>323</v>
      </c>
      <c r="C250" s="14">
        <v>3</v>
      </c>
      <c r="D250" s="14" t="s">
        <v>316</v>
      </c>
      <c r="E250" s="14" t="s">
        <v>12</v>
      </c>
      <c r="F250" s="14" t="s">
        <v>13</v>
      </c>
    </row>
    <row r="251" spans="1:6" ht="12.75">
      <c r="A251" s="14">
        <v>263</v>
      </c>
      <c r="B251" s="14" t="s">
        <v>324</v>
      </c>
      <c r="C251" s="14">
        <v>3</v>
      </c>
      <c r="D251" s="14" t="s">
        <v>316</v>
      </c>
      <c r="E251" s="14" t="s">
        <v>12</v>
      </c>
      <c r="F251" s="14" t="s">
        <v>13</v>
      </c>
    </row>
    <row r="252" spans="1:6" ht="12.75">
      <c r="A252" s="14">
        <v>264</v>
      </c>
      <c r="B252" s="14" t="s">
        <v>325</v>
      </c>
      <c r="C252" s="14">
        <v>3</v>
      </c>
      <c r="D252" s="14" t="s">
        <v>316</v>
      </c>
      <c r="E252" s="14" t="s">
        <v>12</v>
      </c>
      <c r="F252" s="14" t="s">
        <v>13</v>
      </c>
    </row>
    <row r="253" spans="1:6" ht="12.75">
      <c r="A253" s="14">
        <v>265</v>
      </c>
      <c r="B253" s="14" t="s">
        <v>326</v>
      </c>
      <c r="C253" s="14">
        <v>3</v>
      </c>
      <c r="D253" s="14" t="s">
        <v>316</v>
      </c>
      <c r="E253" s="14" t="s">
        <v>12</v>
      </c>
      <c r="F253" s="14" t="s">
        <v>13</v>
      </c>
    </row>
    <row r="254" spans="1:6" ht="12.75">
      <c r="A254" s="14">
        <v>266</v>
      </c>
      <c r="B254" s="14" t="s">
        <v>327</v>
      </c>
      <c r="C254" s="14">
        <v>4</v>
      </c>
      <c r="D254" s="14" t="s">
        <v>316</v>
      </c>
      <c r="E254" s="14" t="s">
        <v>12</v>
      </c>
      <c r="F254" s="14" t="s">
        <v>13</v>
      </c>
    </row>
    <row r="255" spans="1:6" ht="12.75">
      <c r="A255" s="14">
        <v>267</v>
      </c>
      <c r="B255" s="14" t="s">
        <v>328</v>
      </c>
      <c r="C255" s="14">
        <v>4</v>
      </c>
      <c r="D255" s="14" t="s">
        <v>316</v>
      </c>
      <c r="E255" s="14" t="s">
        <v>12</v>
      </c>
      <c r="F255" s="14" t="s">
        <v>13</v>
      </c>
    </row>
    <row r="256" spans="1:6" ht="12.75">
      <c r="A256" s="14">
        <v>268</v>
      </c>
      <c r="B256" s="14" t="s">
        <v>329</v>
      </c>
      <c r="C256" s="14">
        <v>4</v>
      </c>
      <c r="D256" s="14" t="s">
        <v>316</v>
      </c>
      <c r="E256" s="14" t="s">
        <v>12</v>
      </c>
      <c r="F256" s="14" t="s">
        <v>13</v>
      </c>
    </row>
    <row r="257" spans="1:6" ht="12.75">
      <c r="A257" s="14">
        <v>269</v>
      </c>
      <c r="B257" s="14" t="s">
        <v>333</v>
      </c>
      <c r="C257" s="14">
        <v>4</v>
      </c>
      <c r="D257" s="14" t="s">
        <v>316</v>
      </c>
      <c r="E257" s="14" t="s">
        <v>12</v>
      </c>
      <c r="F257" s="14" t="s">
        <v>13</v>
      </c>
    </row>
    <row r="258" spans="1:6" ht="12.75">
      <c r="A258" s="14">
        <v>270</v>
      </c>
      <c r="B258" s="14" t="s">
        <v>334</v>
      </c>
      <c r="C258" s="14">
        <v>1</v>
      </c>
      <c r="D258" s="14" t="s">
        <v>316</v>
      </c>
      <c r="E258" s="14" t="s">
        <v>47</v>
      </c>
      <c r="F258" s="14" t="s">
        <v>13</v>
      </c>
    </row>
    <row r="259" spans="1:6" ht="12.75">
      <c r="A259" s="14">
        <v>271</v>
      </c>
      <c r="B259" s="14" t="s">
        <v>335</v>
      </c>
      <c r="C259" s="14">
        <v>1</v>
      </c>
      <c r="D259" s="14" t="s">
        <v>316</v>
      </c>
      <c r="E259" s="14" t="s">
        <v>47</v>
      </c>
      <c r="F259" s="14" t="s">
        <v>13</v>
      </c>
    </row>
    <row r="260" spans="1:6" ht="12.75">
      <c r="A260" s="14">
        <v>272</v>
      </c>
      <c r="B260" s="14" t="s">
        <v>336</v>
      </c>
      <c r="C260" s="14">
        <v>2</v>
      </c>
      <c r="D260" s="14" t="s">
        <v>316</v>
      </c>
      <c r="E260" s="14" t="s">
        <v>47</v>
      </c>
      <c r="F260" s="14" t="s">
        <v>13</v>
      </c>
    </row>
    <row r="261" spans="1:6" ht="12.75">
      <c r="A261" s="14">
        <v>273</v>
      </c>
      <c r="B261" s="14" t="s">
        <v>337</v>
      </c>
      <c r="C261" s="14">
        <v>2</v>
      </c>
      <c r="D261" s="14" t="s">
        <v>316</v>
      </c>
      <c r="E261" s="14" t="s">
        <v>47</v>
      </c>
      <c r="F261" s="14" t="s">
        <v>13</v>
      </c>
    </row>
    <row r="262" spans="1:6" ht="12.75">
      <c r="A262" s="14">
        <v>274</v>
      </c>
      <c r="B262" s="14" t="s">
        <v>338</v>
      </c>
      <c r="C262" s="14">
        <v>2</v>
      </c>
      <c r="D262" s="14" t="s">
        <v>316</v>
      </c>
      <c r="E262" s="14" t="s">
        <v>47</v>
      </c>
      <c r="F262" s="14" t="s">
        <v>13</v>
      </c>
    </row>
    <row r="263" spans="1:6" ht="12.75">
      <c r="A263" s="14">
        <v>275</v>
      </c>
      <c r="B263" s="14" t="s">
        <v>339</v>
      </c>
      <c r="C263" s="14">
        <v>3</v>
      </c>
      <c r="D263" s="14" t="s">
        <v>316</v>
      </c>
      <c r="E263" s="14" t="s">
        <v>47</v>
      </c>
      <c r="F263" s="14" t="s">
        <v>13</v>
      </c>
    </row>
    <row r="264" spans="1:6" ht="12.75">
      <c r="A264" s="14">
        <v>276</v>
      </c>
      <c r="B264" s="14" t="s">
        <v>340</v>
      </c>
      <c r="C264" s="14">
        <v>3</v>
      </c>
      <c r="D264" s="14" t="s">
        <v>316</v>
      </c>
      <c r="E264" s="14" t="s">
        <v>47</v>
      </c>
      <c r="F264" s="14" t="s">
        <v>13</v>
      </c>
    </row>
    <row r="265" spans="1:6" ht="12.75">
      <c r="A265" s="14">
        <v>277</v>
      </c>
      <c r="B265" s="14" t="s">
        <v>341</v>
      </c>
      <c r="C265" s="14">
        <v>3</v>
      </c>
      <c r="D265" s="14" t="s">
        <v>316</v>
      </c>
      <c r="E265" s="14" t="s">
        <v>47</v>
      </c>
      <c r="F265" s="14" t="s">
        <v>13</v>
      </c>
    </row>
    <row r="266" spans="1:6" ht="12.75">
      <c r="A266" s="14">
        <v>278</v>
      </c>
      <c r="B266" s="14" t="s">
        <v>342</v>
      </c>
      <c r="C266" s="14">
        <v>4</v>
      </c>
      <c r="D266" s="14" t="s">
        <v>316</v>
      </c>
      <c r="E266" s="14" t="s">
        <v>47</v>
      </c>
      <c r="F266" s="14" t="s">
        <v>13</v>
      </c>
    </row>
    <row r="267" spans="1:6" ht="12.75">
      <c r="A267" s="14">
        <v>279</v>
      </c>
      <c r="B267" s="14" t="s">
        <v>346</v>
      </c>
      <c r="C267" s="14">
        <v>4</v>
      </c>
      <c r="D267" s="14" t="s">
        <v>316</v>
      </c>
      <c r="E267" s="14" t="s">
        <v>47</v>
      </c>
      <c r="F267" s="14" t="s">
        <v>13</v>
      </c>
    </row>
    <row r="268" spans="1:6" ht="12.75">
      <c r="A268" s="14">
        <v>280</v>
      </c>
      <c r="B268" s="14" t="s">
        <v>347</v>
      </c>
      <c r="C268" s="14">
        <v>4</v>
      </c>
      <c r="D268" s="14" t="s">
        <v>316</v>
      </c>
      <c r="E268" s="14" t="s">
        <v>47</v>
      </c>
      <c r="F268" s="14" t="s">
        <v>13</v>
      </c>
    </row>
    <row r="269" spans="1:6" ht="12.75">
      <c r="A269" s="14">
        <v>281</v>
      </c>
      <c r="B269" s="14" t="s">
        <v>348</v>
      </c>
      <c r="C269" s="14">
        <v>4</v>
      </c>
      <c r="D269" s="14" t="s">
        <v>316</v>
      </c>
      <c r="E269" s="14" t="s">
        <v>47</v>
      </c>
      <c r="F269" s="14" t="s">
        <v>13</v>
      </c>
    </row>
    <row r="270" spans="1:6" ht="12.75">
      <c r="A270" s="14">
        <v>282</v>
      </c>
      <c r="B270" s="14" t="s">
        <v>350</v>
      </c>
      <c r="C270" s="14">
        <v>6</v>
      </c>
      <c r="D270" s="14" t="s">
        <v>316</v>
      </c>
      <c r="E270" s="14" t="s">
        <v>12</v>
      </c>
      <c r="F270" s="14" t="s">
        <v>75</v>
      </c>
    </row>
    <row r="271" spans="1:6" ht="12.75">
      <c r="A271" s="14">
        <v>283</v>
      </c>
      <c r="B271" s="14" t="s">
        <v>352</v>
      </c>
      <c r="C271" s="14">
        <v>5</v>
      </c>
      <c r="D271" s="14" t="s">
        <v>316</v>
      </c>
      <c r="E271" s="14" t="s">
        <v>47</v>
      </c>
      <c r="F271" s="14" t="s">
        <v>75</v>
      </c>
    </row>
    <row r="272" spans="1:6" ht="12.75">
      <c r="A272" s="14">
        <v>284</v>
      </c>
      <c r="B272" s="14" t="s">
        <v>353</v>
      </c>
      <c r="C272" s="14">
        <v>6</v>
      </c>
      <c r="D272" s="14" t="s">
        <v>316</v>
      </c>
      <c r="E272" s="14" t="s">
        <v>47</v>
      </c>
      <c r="F272" s="14" t="s">
        <v>75</v>
      </c>
    </row>
    <row r="273" spans="1:6" ht="12.75">
      <c r="A273" s="14">
        <v>285</v>
      </c>
      <c r="B273" s="14" t="s">
        <v>354</v>
      </c>
      <c r="C273" s="14">
        <v>7</v>
      </c>
      <c r="D273" s="14" t="s">
        <v>316</v>
      </c>
      <c r="E273" s="14" t="s">
        <v>12</v>
      </c>
      <c r="F273" s="14" t="s">
        <v>114</v>
      </c>
    </row>
    <row r="274" spans="1:6" ht="12.75">
      <c r="A274" s="14">
        <v>286</v>
      </c>
      <c r="B274" s="14" t="s">
        <v>355</v>
      </c>
      <c r="C274" s="14">
        <v>7</v>
      </c>
      <c r="D274" s="14" t="s">
        <v>316</v>
      </c>
      <c r="E274" s="14" t="s">
        <v>12</v>
      </c>
      <c r="F274" s="14" t="s">
        <v>114</v>
      </c>
    </row>
    <row r="275" spans="1:6" ht="12.75">
      <c r="A275" s="14">
        <v>287</v>
      </c>
      <c r="B275" s="14" t="s">
        <v>356</v>
      </c>
      <c r="C275" s="14">
        <v>7</v>
      </c>
      <c r="D275" s="14" t="s">
        <v>316</v>
      </c>
      <c r="E275" s="14" t="s">
        <v>12</v>
      </c>
      <c r="F275" s="14" t="s">
        <v>114</v>
      </c>
    </row>
    <row r="276" spans="1:6" ht="12.75">
      <c r="A276" s="14">
        <v>288</v>
      </c>
      <c r="B276" s="14" t="s">
        <v>357</v>
      </c>
      <c r="C276" s="14">
        <v>7</v>
      </c>
      <c r="D276" s="14" t="s">
        <v>316</v>
      </c>
      <c r="E276" s="14" t="s">
        <v>47</v>
      </c>
      <c r="F276" s="14" t="s">
        <v>114</v>
      </c>
    </row>
    <row r="277" spans="1:6" ht="12.75">
      <c r="A277" s="14">
        <v>289</v>
      </c>
      <c r="B277" s="14" t="s">
        <v>358</v>
      </c>
      <c r="C277" s="14">
        <v>7</v>
      </c>
      <c r="D277" s="14" t="s">
        <v>316</v>
      </c>
      <c r="E277" s="14" t="s">
        <v>47</v>
      </c>
      <c r="F277" s="14" t="s">
        <v>114</v>
      </c>
    </row>
    <row r="278" spans="1:6" ht="12.75">
      <c r="A278" s="14">
        <v>290</v>
      </c>
      <c r="B278" s="14" t="s">
        <v>359</v>
      </c>
      <c r="C278" s="14">
        <v>7</v>
      </c>
      <c r="D278" s="14" t="s">
        <v>316</v>
      </c>
      <c r="E278" s="14" t="s">
        <v>47</v>
      </c>
      <c r="F278" s="14" t="s">
        <v>114</v>
      </c>
    </row>
    <row r="279" spans="1:6" ht="12.75">
      <c r="A279" s="14">
        <v>291</v>
      </c>
      <c r="B279" s="14" t="s">
        <v>360</v>
      </c>
      <c r="C279" s="14">
        <v>7</v>
      </c>
      <c r="D279" s="14" t="s">
        <v>316</v>
      </c>
      <c r="E279" s="14" t="s">
        <v>12</v>
      </c>
      <c r="F279" s="14" t="s">
        <v>114</v>
      </c>
    </row>
    <row r="280" spans="1:6" ht="12.75">
      <c r="A280" s="14">
        <v>300</v>
      </c>
      <c r="B280" s="14" t="s">
        <v>361</v>
      </c>
      <c r="C280" s="14">
        <v>3</v>
      </c>
      <c r="D280" s="14" t="s">
        <v>362</v>
      </c>
      <c r="E280" s="14" t="s">
        <v>12</v>
      </c>
      <c r="F280" s="14" t="s">
        <v>13</v>
      </c>
    </row>
    <row r="281" spans="1:6" ht="12.75">
      <c r="A281" s="14">
        <v>301</v>
      </c>
      <c r="B281" s="14" t="s">
        <v>363</v>
      </c>
      <c r="C281" s="14">
        <v>3</v>
      </c>
      <c r="D281" s="14" t="s">
        <v>362</v>
      </c>
      <c r="E281" s="14" t="s">
        <v>47</v>
      </c>
      <c r="F281" s="14" t="s">
        <v>13</v>
      </c>
    </row>
    <row r="282" spans="1:6" ht="12.75">
      <c r="A282" s="14">
        <v>302</v>
      </c>
      <c r="B282" s="14" t="s">
        <v>364</v>
      </c>
      <c r="C282" s="14">
        <v>6</v>
      </c>
      <c r="D282" s="14" t="s">
        <v>362</v>
      </c>
      <c r="E282" s="14" t="s">
        <v>47</v>
      </c>
      <c r="F282" s="14" t="s">
        <v>75</v>
      </c>
    </row>
    <row r="283" spans="1:6" ht="12.75">
      <c r="A283" s="14">
        <v>303</v>
      </c>
      <c r="B283" s="14" t="s">
        <v>365</v>
      </c>
      <c r="C283" s="14">
        <v>7</v>
      </c>
      <c r="D283" s="14" t="s">
        <v>362</v>
      </c>
      <c r="E283" s="14" t="s">
        <v>12</v>
      </c>
      <c r="F283" s="14" t="s">
        <v>114</v>
      </c>
    </row>
    <row r="284" spans="1:6" ht="12.75">
      <c r="A284" s="14">
        <v>304</v>
      </c>
      <c r="B284" s="14" t="s">
        <v>366</v>
      </c>
      <c r="C284" s="14">
        <v>8</v>
      </c>
      <c r="D284" s="14" t="s">
        <v>362</v>
      </c>
      <c r="E284" s="14" t="s">
        <v>12</v>
      </c>
      <c r="F284" s="14" t="s">
        <v>114</v>
      </c>
    </row>
    <row r="285" spans="1:6" ht="12.75">
      <c r="A285" s="14">
        <v>305</v>
      </c>
      <c r="B285" s="14" t="s">
        <v>367</v>
      </c>
      <c r="C285" s="14">
        <v>8</v>
      </c>
      <c r="D285" s="14" t="s">
        <v>362</v>
      </c>
      <c r="E285" s="14" t="s">
        <v>12</v>
      </c>
      <c r="F285" s="14" t="s">
        <v>114</v>
      </c>
    </row>
    <row r="286" spans="1:6" ht="12.75">
      <c r="A286" s="14">
        <v>306</v>
      </c>
      <c r="B286" s="14" t="s">
        <v>368</v>
      </c>
      <c r="C286" s="14">
        <v>8</v>
      </c>
      <c r="D286" s="14" t="s">
        <v>362</v>
      </c>
      <c r="E286" s="14" t="s">
        <v>12</v>
      </c>
      <c r="F286" s="14" t="s">
        <v>114</v>
      </c>
    </row>
    <row r="287" spans="1:6" ht="12.75">
      <c r="A287" s="14">
        <v>307</v>
      </c>
      <c r="B287" s="14" t="s">
        <v>369</v>
      </c>
      <c r="C287" s="14">
        <v>7</v>
      </c>
      <c r="D287" s="14" t="s">
        <v>362</v>
      </c>
      <c r="E287" s="14" t="s">
        <v>47</v>
      </c>
      <c r="F287" s="14" t="s">
        <v>114</v>
      </c>
    </row>
    <row r="288" spans="1:6" ht="12.75">
      <c r="A288" s="14">
        <v>314</v>
      </c>
      <c r="B288" s="14" t="s">
        <v>370</v>
      </c>
      <c r="C288" s="14">
        <v>4</v>
      </c>
      <c r="D288" s="14" t="s">
        <v>371</v>
      </c>
      <c r="E288" s="14" t="s">
        <v>12</v>
      </c>
      <c r="F288" s="14" t="s">
        <v>13</v>
      </c>
    </row>
    <row r="289" spans="1:6" ht="12.75">
      <c r="A289" s="14">
        <v>315</v>
      </c>
      <c r="B289" s="14" t="s">
        <v>372</v>
      </c>
      <c r="C289" s="14">
        <v>2</v>
      </c>
      <c r="D289" s="14" t="s">
        <v>371</v>
      </c>
      <c r="E289" s="14" t="s">
        <v>12</v>
      </c>
      <c r="F289" s="14" t="s">
        <v>13</v>
      </c>
    </row>
    <row r="290" spans="1:6" ht="12.75">
      <c r="A290" s="14">
        <v>316</v>
      </c>
      <c r="B290" s="14" t="s">
        <v>374</v>
      </c>
      <c r="C290" s="14">
        <v>2</v>
      </c>
      <c r="D290" s="14" t="s">
        <v>371</v>
      </c>
      <c r="E290" s="14" t="s">
        <v>12</v>
      </c>
      <c r="F290" s="14" t="s">
        <v>13</v>
      </c>
    </row>
    <row r="291" spans="1:6" ht="12.75">
      <c r="A291" s="14">
        <v>317</v>
      </c>
      <c r="B291" s="14" t="s">
        <v>380</v>
      </c>
      <c r="C291" s="14">
        <v>3</v>
      </c>
      <c r="D291" s="14" t="s">
        <v>371</v>
      </c>
      <c r="E291" s="14" t="s">
        <v>12</v>
      </c>
      <c r="F291" s="14" t="s">
        <v>13</v>
      </c>
    </row>
    <row r="292" spans="1:6" ht="12.75">
      <c r="A292" s="14">
        <v>318</v>
      </c>
      <c r="B292" s="14" t="s">
        <v>381</v>
      </c>
      <c r="C292" s="14">
        <v>3</v>
      </c>
      <c r="D292" s="14" t="s">
        <v>371</v>
      </c>
      <c r="E292" s="14" t="s">
        <v>12</v>
      </c>
      <c r="F292" s="14" t="s">
        <v>13</v>
      </c>
    </row>
    <row r="293" spans="1:6" ht="12.75">
      <c r="A293" s="14">
        <v>319</v>
      </c>
      <c r="B293" s="14" t="s">
        <v>382</v>
      </c>
      <c r="C293" s="14">
        <v>3</v>
      </c>
      <c r="D293" s="14" t="s">
        <v>371</v>
      </c>
      <c r="E293" s="14" t="s">
        <v>12</v>
      </c>
      <c r="F293" s="14" t="s">
        <v>13</v>
      </c>
    </row>
    <row r="294" spans="1:6" ht="12.75">
      <c r="A294" s="14">
        <v>320</v>
      </c>
      <c r="B294" s="14" t="s">
        <v>383</v>
      </c>
      <c r="C294" s="14">
        <v>4</v>
      </c>
      <c r="D294" s="14" t="s">
        <v>371</v>
      </c>
      <c r="E294" s="14" t="s">
        <v>12</v>
      </c>
      <c r="F294" s="14" t="s">
        <v>13</v>
      </c>
    </row>
    <row r="295" spans="1:6" ht="12.75">
      <c r="A295" s="14">
        <v>321</v>
      </c>
      <c r="B295" s="14" t="s">
        <v>384</v>
      </c>
      <c r="C295" s="14">
        <v>4</v>
      </c>
      <c r="D295" s="14" t="s">
        <v>371</v>
      </c>
      <c r="E295" s="14" t="s">
        <v>12</v>
      </c>
      <c r="F295" s="14" t="s">
        <v>13</v>
      </c>
    </row>
    <row r="296" spans="1:6" ht="12.75">
      <c r="A296" s="14">
        <v>322</v>
      </c>
      <c r="B296" s="14" t="s">
        <v>385</v>
      </c>
      <c r="C296" s="14">
        <v>4</v>
      </c>
      <c r="D296" s="14" t="s">
        <v>371</v>
      </c>
      <c r="E296" s="14" t="s">
        <v>12</v>
      </c>
      <c r="F296" s="14" t="s">
        <v>13</v>
      </c>
    </row>
    <row r="297" spans="1:6" ht="12.75">
      <c r="A297" s="14">
        <v>323</v>
      </c>
      <c r="B297" s="14" t="s">
        <v>386</v>
      </c>
      <c r="C297" s="14">
        <v>4</v>
      </c>
      <c r="D297" s="14" t="s">
        <v>371</v>
      </c>
      <c r="E297" s="14" t="s">
        <v>12</v>
      </c>
      <c r="F297" s="14" t="s">
        <v>13</v>
      </c>
    </row>
    <row r="298" spans="1:6" ht="12.75">
      <c r="A298" s="14">
        <v>324</v>
      </c>
      <c r="B298" s="14" t="s">
        <v>387</v>
      </c>
      <c r="C298" s="14">
        <v>4</v>
      </c>
      <c r="D298" s="14" t="s">
        <v>371</v>
      </c>
      <c r="E298" s="14" t="s">
        <v>12</v>
      </c>
      <c r="F298" s="14" t="s">
        <v>13</v>
      </c>
    </row>
    <row r="299" spans="1:6" ht="12.75">
      <c r="A299" s="14">
        <v>325</v>
      </c>
      <c r="B299" s="14" t="s">
        <v>388</v>
      </c>
      <c r="C299" s="14">
        <v>3</v>
      </c>
      <c r="D299" s="14" t="s">
        <v>371</v>
      </c>
      <c r="E299" s="14" t="s">
        <v>47</v>
      </c>
      <c r="F299" s="14" t="s">
        <v>13</v>
      </c>
    </row>
    <row r="300" spans="1:6" ht="12.75">
      <c r="A300" s="14">
        <v>326</v>
      </c>
      <c r="B300" s="14" t="s">
        <v>389</v>
      </c>
      <c r="C300" s="14">
        <v>3</v>
      </c>
      <c r="D300" s="14" t="s">
        <v>371</v>
      </c>
      <c r="E300" s="14" t="s">
        <v>47</v>
      </c>
      <c r="F300" s="14" t="s">
        <v>13</v>
      </c>
    </row>
    <row r="301" spans="1:6" ht="12.75">
      <c r="A301" s="14">
        <v>327</v>
      </c>
      <c r="B301" s="14" t="s">
        <v>390</v>
      </c>
      <c r="C301" s="14">
        <v>4</v>
      </c>
      <c r="D301" s="14" t="s">
        <v>371</v>
      </c>
      <c r="E301" s="14" t="s">
        <v>47</v>
      </c>
      <c r="F301" s="14" t="s">
        <v>13</v>
      </c>
    </row>
    <row r="302" spans="1:6" ht="12.75">
      <c r="A302" s="14">
        <v>328</v>
      </c>
      <c r="B302" s="14" t="s">
        <v>391</v>
      </c>
      <c r="C302" s="14">
        <v>4</v>
      </c>
      <c r="D302" s="14" t="s">
        <v>371</v>
      </c>
      <c r="E302" s="14" t="s">
        <v>47</v>
      </c>
      <c r="F302" s="14" t="s">
        <v>13</v>
      </c>
    </row>
    <row r="303" spans="1:6" ht="12.75">
      <c r="A303" s="14">
        <v>329</v>
      </c>
      <c r="B303" s="14" t="s">
        <v>392</v>
      </c>
      <c r="C303" s="14">
        <v>4</v>
      </c>
      <c r="D303" s="14" t="s">
        <v>371</v>
      </c>
      <c r="E303" s="14" t="s">
        <v>47</v>
      </c>
      <c r="F303" s="14" t="s">
        <v>13</v>
      </c>
    </row>
    <row r="304" spans="1:6" ht="12.75">
      <c r="A304" s="14">
        <v>330</v>
      </c>
      <c r="B304" s="14" t="s">
        <v>393</v>
      </c>
      <c r="C304" s="14">
        <v>5</v>
      </c>
      <c r="D304" s="14" t="s">
        <v>371</v>
      </c>
      <c r="E304" s="14" t="s">
        <v>12</v>
      </c>
      <c r="F304" s="14" t="s">
        <v>75</v>
      </c>
    </row>
    <row r="305" spans="1:6" ht="12.75">
      <c r="A305" s="14">
        <v>331</v>
      </c>
      <c r="B305" s="14" t="s">
        <v>394</v>
      </c>
      <c r="C305" s="14">
        <v>5</v>
      </c>
      <c r="D305" s="14" t="s">
        <v>371</v>
      </c>
      <c r="E305" s="14" t="s">
        <v>12</v>
      </c>
      <c r="F305" s="14" t="s">
        <v>75</v>
      </c>
    </row>
    <row r="306" spans="1:6" ht="12.75">
      <c r="A306" s="14">
        <v>332</v>
      </c>
      <c r="B306" s="14" t="s">
        <v>395</v>
      </c>
      <c r="C306" s="14">
        <v>5</v>
      </c>
      <c r="D306" s="14" t="s">
        <v>371</v>
      </c>
      <c r="E306" s="14" t="s">
        <v>12</v>
      </c>
      <c r="F306" s="14" t="s">
        <v>75</v>
      </c>
    </row>
    <row r="307" spans="1:6" ht="12.75">
      <c r="A307" s="14">
        <v>333</v>
      </c>
      <c r="B307" s="14" t="s">
        <v>396</v>
      </c>
      <c r="C307" s="14">
        <v>5</v>
      </c>
      <c r="D307" s="14" t="s">
        <v>371</v>
      </c>
      <c r="E307" s="14" t="s">
        <v>12</v>
      </c>
      <c r="F307" s="14" t="s">
        <v>75</v>
      </c>
    </row>
    <row r="308" spans="1:6" ht="12.75">
      <c r="A308" s="14">
        <v>334</v>
      </c>
      <c r="B308" s="14" t="s">
        <v>397</v>
      </c>
      <c r="C308" s="14">
        <v>6</v>
      </c>
      <c r="D308" s="14" t="s">
        <v>371</v>
      </c>
      <c r="E308" s="14" t="s">
        <v>12</v>
      </c>
      <c r="F308" s="14" t="s">
        <v>75</v>
      </c>
    </row>
    <row r="309" spans="1:6" ht="12.75">
      <c r="A309" s="14">
        <v>335</v>
      </c>
      <c r="B309" s="14" t="s">
        <v>398</v>
      </c>
      <c r="C309" s="14">
        <v>6</v>
      </c>
      <c r="D309" s="14" t="s">
        <v>371</v>
      </c>
      <c r="E309" s="14" t="s">
        <v>12</v>
      </c>
      <c r="F309" s="14" t="s">
        <v>75</v>
      </c>
    </row>
    <row r="310" spans="1:6" ht="12.75">
      <c r="A310" s="14">
        <v>336</v>
      </c>
      <c r="B310" s="14" t="s">
        <v>402</v>
      </c>
      <c r="C310" s="14">
        <v>6</v>
      </c>
      <c r="D310" s="14" t="s">
        <v>371</v>
      </c>
      <c r="E310" s="14" t="s">
        <v>12</v>
      </c>
      <c r="F310" s="14" t="s">
        <v>75</v>
      </c>
    </row>
    <row r="311" spans="1:6" ht="12.75">
      <c r="A311" s="14">
        <v>337</v>
      </c>
      <c r="B311" s="14" t="s">
        <v>403</v>
      </c>
      <c r="C311" s="14">
        <v>6</v>
      </c>
      <c r="D311" s="14" t="s">
        <v>371</v>
      </c>
      <c r="E311" s="14" t="s">
        <v>12</v>
      </c>
      <c r="F311" s="14" t="s">
        <v>75</v>
      </c>
    </row>
    <row r="312" spans="1:6" ht="12.75">
      <c r="A312" s="14">
        <v>338</v>
      </c>
      <c r="B312" s="14" t="s">
        <v>404</v>
      </c>
      <c r="C312" s="14">
        <v>6</v>
      </c>
      <c r="D312" s="14" t="s">
        <v>371</v>
      </c>
      <c r="E312" s="14" t="s">
        <v>12</v>
      </c>
      <c r="F312" s="14" t="s">
        <v>75</v>
      </c>
    </row>
    <row r="313" spans="1:6" ht="12.75">
      <c r="A313" s="14">
        <v>339</v>
      </c>
      <c r="B313" s="14" t="s">
        <v>405</v>
      </c>
      <c r="C313" s="14">
        <v>6</v>
      </c>
      <c r="D313" s="14" t="s">
        <v>371</v>
      </c>
      <c r="E313" s="14" t="s">
        <v>12</v>
      </c>
      <c r="F313" s="14" t="s">
        <v>75</v>
      </c>
    </row>
    <row r="314" spans="1:6" ht="12.75">
      <c r="A314" s="14">
        <v>340</v>
      </c>
      <c r="B314" s="14" t="s">
        <v>406</v>
      </c>
      <c r="C314" s="14">
        <v>6</v>
      </c>
      <c r="D314" s="14" t="s">
        <v>371</v>
      </c>
      <c r="E314" s="14" t="s">
        <v>12</v>
      </c>
      <c r="F314" s="14" t="s">
        <v>75</v>
      </c>
    </row>
    <row r="315" spans="1:6" ht="12.75">
      <c r="A315" s="14">
        <v>341</v>
      </c>
      <c r="B315" s="14" t="s">
        <v>407</v>
      </c>
      <c r="C315" s="14">
        <v>6</v>
      </c>
      <c r="D315" s="14" t="s">
        <v>371</v>
      </c>
      <c r="E315" s="14" t="s">
        <v>12</v>
      </c>
      <c r="F315" s="14" t="s">
        <v>75</v>
      </c>
    </row>
    <row r="316" spans="1:6" ht="12.75">
      <c r="A316" s="14">
        <v>342</v>
      </c>
      <c r="B316" s="14" t="s">
        <v>409</v>
      </c>
      <c r="C316" s="14">
        <v>6</v>
      </c>
      <c r="D316" s="14" t="s">
        <v>371</v>
      </c>
      <c r="E316" s="14" t="s">
        <v>12</v>
      </c>
      <c r="F316" s="14" t="s">
        <v>75</v>
      </c>
    </row>
    <row r="317" spans="1:6" ht="12.75">
      <c r="A317" s="14">
        <v>343</v>
      </c>
      <c r="B317" s="14" t="s">
        <v>411</v>
      </c>
      <c r="C317" s="14">
        <v>6</v>
      </c>
      <c r="D317" s="14" t="s">
        <v>371</v>
      </c>
      <c r="E317" s="14" t="s">
        <v>47</v>
      </c>
      <c r="F317" s="14" t="s">
        <v>75</v>
      </c>
    </row>
    <row r="318" spans="1:6" ht="12.75">
      <c r="A318" s="14">
        <v>344</v>
      </c>
      <c r="B318" s="14" t="s">
        <v>412</v>
      </c>
      <c r="C318" s="14">
        <v>6</v>
      </c>
      <c r="D318" s="14" t="s">
        <v>371</v>
      </c>
      <c r="E318" s="14" t="s">
        <v>47</v>
      </c>
      <c r="F318" s="14" t="s">
        <v>75</v>
      </c>
    </row>
    <row r="319" spans="1:6" ht="12.75">
      <c r="A319" s="14">
        <v>345</v>
      </c>
      <c r="B319" s="14" t="s">
        <v>413</v>
      </c>
      <c r="C319" s="14">
        <v>6</v>
      </c>
      <c r="D319" s="14" t="s">
        <v>371</v>
      </c>
      <c r="E319" s="14" t="s">
        <v>47</v>
      </c>
      <c r="F319" s="14" t="s">
        <v>75</v>
      </c>
    </row>
    <row r="320" spans="1:6" ht="12.75">
      <c r="A320" s="14">
        <v>346</v>
      </c>
      <c r="B320" s="14" t="s">
        <v>414</v>
      </c>
      <c r="C320" s="14">
        <v>7</v>
      </c>
      <c r="D320" s="14" t="s">
        <v>371</v>
      </c>
      <c r="E320" s="14" t="s">
        <v>12</v>
      </c>
      <c r="F320" s="14" t="s">
        <v>114</v>
      </c>
    </row>
    <row r="321" spans="1:6" ht="12.75">
      <c r="A321" s="14">
        <v>347</v>
      </c>
      <c r="B321" s="14" t="s">
        <v>415</v>
      </c>
      <c r="C321" s="14">
        <v>7</v>
      </c>
      <c r="D321" s="14" t="s">
        <v>371</v>
      </c>
      <c r="E321" s="14" t="s">
        <v>12</v>
      </c>
      <c r="F321" s="14" t="s">
        <v>114</v>
      </c>
    </row>
    <row r="322" spans="1:6" ht="12.75">
      <c r="A322" s="14">
        <v>348</v>
      </c>
      <c r="B322" s="14" t="s">
        <v>416</v>
      </c>
      <c r="C322" s="14">
        <v>7</v>
      </c>
      <c r="D322" s="14" t="s">
        <v>371</v>
      </c>
      <c r="E322" s="14" t="s">
        <v>12</v>
      </c>
      <c r="F322" s="14" t="s">
        <v>114</v>
      </c>
    </row>
    <row r="323" spans="1:6" ht="12.75">
      <c r="A323" s="14">
        <v>349</v>
      </c>
      <c r="B323" s="14" t="s">
        <v>417</v>
      </c>
      <c r="C323" s="14">
        <v>7</v>
      </c>
      <c r="D323" s="14" t="s">
        <v>371</v>
      </c>
      <c r="E323" s="14" t="s">
        <v>12</v>
      </c>
      <c r="F323" s="14" t="s">
        <v>114</v>
      </c>
    </row>
    <row r="324" spans="1:6" ht="12.75">
      <c r="A324" s="14">
        <v>350</v>
      </c>
      <c r="B324" s="14" t="s">
        <v>418</v>
      </c>
      <c r="C324" s="14">
        <v>7</v>
      </c>
      <c r="D324" s="14" t="s">
        <v>371</v>
      </c>
      <c r="E324" s="14" t="s">
        <v>12</v>
      </c>
      <c r="F324" s="14" t="s">
        <v>114</v>
      </c>
    </row>
    <row r="325" spans="1:6" ht="12.75">
      <c r="A325" s="14">
        <v>351</v>
      </c>
      <c r="B325" s="14" t="s">
        <v>419</v>
      </c>
      <c r="C325" s="14">
        <v>7</v>
      </c>
      <c r="D325" s="14" t="s">
        <v>371</v>
      </c>
      <c r="E325" s="14" t="s">
        <v>12</v>
      </c>
      <c r="F325" s="14" t="s">
        <v>114</v>
      </c>
    </row>
    <row r="326" spans="1:6" ht="12.75">
      <c r="A326" s="14">
        <v>352</v>
      </c>
      <c r="B326" s="14" t="s">
        <v>420</v>
      </c>
      <c r="C326" s="14">
        <v>7</v>
      </c>
      <c r="D326" s="14" t="s">
        <v>371</v>
      </c>
      <c r="E326" s="14" t="s">
        <v>12</v>
      </c>
      <c r="F326" s="14" t="s">
        <v>114</v>
      </c>
    </row>
    <row r="327" spans="1:6" ht="12.75">
      <c r="A327" s="14">
        <v>353</v>
      </c>
      <c r="B327" s="14" t="s">
        <v>421</v>
      </c>
      <c r="C327" s="14">
        <v>7</v>
      </c>
      <c r="D327" s="14" t="s">
        <v>371</v>
      </c>
      <c r="E327" s="14" t="s">
        <v>12</v>
      </c>
      <c r="F327" s="14" t="s">
        <v>114</v>
      </c>
    </row>
    <row r="328" spans="1:6" ht="12.75">
      <c r="A328" s="14">
        <v>354</v>
      </c>
      <c r="B328" s="14" t="s">
        <v>422</v>
      </c>
      <c r="C328" s="14">
        <v>7</v>
      </c>
      <c r="D328" s="14" t="s">
        <v>371</v>
      </c>
      <c r="E328" s="14" t="s">
        <v>12</v>
      </c>
      <c r="F328" s="14" t="s">
        <v>114</v>
      </c>
    </row>
    <row r="329" spans="1:6" ht="12.75">
      <c r="A329" s="14">
        <v>355</v>
      </c>
      <c r="B329" s="14" t="s">
        <v>423</v>
      </c>
      <c r="C329" s="14">
        <v>8</v>
      </c>
      <c r="D329" s="14" t="s">
        <v>371</v>
      </c>
      <c r="E329" s="14" t="s">
        <v>12</v>
      </c>
      <c r="F329" s="14" t="s">
        <v>114</v>
      </c>
    </row>
    <row r="330" spans="1:6" ht="12.75">
      <c r="A330" s="14">
        <v>356</v>
      </c>
      <c r="B330" s="14" t="s">
        <v>424</v>
      </c>
      <c r="C330" s="14">
        <v>8</v>
      </c>
      <c r="D330" s="14" t="s">
        <v>371</v>
      </c>
      <c r="E330" s="14" t="s">
        <v>12</v>
      </c>
      <c r="F330" s="14" t="s">
        <v>114</v>
      </c>
    </row>
    <row r="331" spans="1:6" ht="12.75">
      <c r="A331" s="14">
        <v>357</v>
      </c>
      <c r="B331" s="14" t="s">
        <v>425</v>
      </c>
      <c r="C331" s="14">
        <v>8</v>
      </c>
      <c r="D331" s="14" t="s">
        <v>371</v>
      </c>
      <c r="E331" s="14" t="s">
        <v>12</v>
      </c>
      <c r="F331" s="14" t="s">
        <v>114</v>
      </c>
    </row>
    <row r="332" spans="1:6" ht="12.75">
      <c r="A332" s="14">
        <v>358</v>
      </c>
      <c r="B332" s="14" t="s">
        <v>426</v>
      </c>
      <c r="C332" s="14">
        <v>8</v>
      </c>
      <c r="D332" s="14" t="s">
        <v>371</v>
      </c>
      <c r="E332" s="14" t="s">
        <v>12</v>
      </c>
      <c r="F332" s="14" t="s">
        <v>114</v>
      </c>
    </row>
    <row r="333" spans="1:6" ht="12.75">
      <c r="A333" s="14">
        <v>359</v>
      </c>
      <c r="B333" s="14" t="s">
        <v>427</v>
      </c>
      <c r="C333" s="14">
        <v>8</v>
      </c>
      <c r="D333" s="14" t="s">
        <v>371</v>
      </c>
      <c r="E333" s="14" t="s">
        <v>12</v>
      </c>
      <c r="F333" s="14" t="s">
        <v>114</v>
      </c>
    </row>
    <row r="334" spans="1:6" ht="12.75">
      <c r="A334" s="14">
        <v>360</v>
      </c>
      <c r="B334" s="14" t="s">
        <v>428</v>
      </c>
      <c r="C334" s="14">
        <v>8</v>
      </c>
      <c r="D334" s="14" t="s">
        <v>371</v>
      </c>
      <c r="E334" s="14" t="s">
        <v>12</v>
      </c>
      <c r="F334" s="14" t="s">
        <v>114</v>
      </c>
    </row>
    <row r="335" spans="1:6" ht="12.75">
      <c r="A335" s="14">
        <v>361</v>
      </c>
      <c r="B335" s="14" t="s">
        <v>429</v>
      </c>
      <c r="C335" s="14">
        <v>7</v>
      </c>
      <c r="D335" s="14" t="s">
        <v>371</v>
      </c>
      <c r="E335" s="14" t="s">
        <v>47</v>
      </c>
      <c r="F335" s="14" t="s">
        <v>114</v>
      </c>
    </row>
    <row r="336" spans="1:6" ht="12.75">
      <c r="A336" s="14">
        <v>362</v>
      </c>
      <c r="B336" s="14" t="s">
        <v>430</v>
      </c>
      <c r="C336" s="14">
        <v>7</v>
      </c>
      <c r="D336" s="14" t="s">
        <v>371</v>
      </c>
      <c r="E336" s="14" t="s">
        <v>47</v>
      </c>
      <c r="F336" s="14" t="s">
        <v>114</v>
      </c>
    </row>
    <row r="337" spans="1:6" ht="12.75">
      <c r="A337" s="14">
        <v>363</v>
      </c>
      <c r="B337" s="14" t="s">
        <v>431</v>
      </c>
      <c r="C337" s="14">
        <v>7</v>
      </c>
      <c r="D337" s="14" t="s">
        <v>371</v>
      </c>
      <c r="E337" s="14" t="s">
        <v>47</v>
      </c>
      <c r="F337" s="14" t="s">
        <v>114</v>
      </c>
    </row>
    <row r="338" spans="1:6" ht="12.75">
      <c r="A338" s="14">
        <v>364</v>
      </c>
      <c r="B338" s="14" t="s">
        <v>432</v>
      </c>
      <c r="C338" s="14">
        <v>7</v>
      </c>
      <c r="D338" s="14" t="s">
        <v>371</v>
      </c>
      <c r="E338" s="14" t="s">
        <v>47</v>
      </c>
      <c r="F338" s="14" t="s">
        <v>114</v>
      </c>
    </row>
    <row r="339" spans="1:6" ht="12.75">
      <c r="A339" s="14">
        <v>365</v>
      </c>
      <c r="B339" s="14" t="s">
        <v>433</v>
      </c>
      <c r="C339" s="14">
        <v>7</v>
      </c>
      <c r="D339" s="14" t="s">
        <v>371</v>
      </c>
      <c r="E339" s="14" t="s">
        <v>47</v>
      </c>
      <c r="F339" s="14" t="s">
        <v>114</v>
      </c>
    </row>
    <row r="340" spans="1:6" ht="12.75">
      <c r="A340" s="14">
        <v>366</v>
      </c>
      <c r="B340" s="14" t="s">
        <v>436</v>
      </c>
      <c r="C340" s="14">
        <v>7</v>
      </c>
      <c r="D340" s="14" t="s">
        <v>371</v>
      </c>
      <c r="E340" s="14" t="s">
        <v>47</v>
      </c>
      <c r="F340" s="14" t="s">
        <v>114</v>
      </c>
    </row>
    <row r="341" spans="1:6" ht="12.75">
      <c r="A341" s="14">
        <v>367</v>
      </c>
      <c r="B341" s="14" t="s">
        <v>437</v>
      </c>
      <c r="C341" s="14">
        <v>7</v>
      </c>
      <c r="D341" s="14" t="s">
        <v>371</v>
      </c>
      <c r="E341" s="14" t="s">
        <v>47</v>
      </c>
      <c r="F341" s="14" t="s">
        <v>114</v>
      </c>
    </row>
    <row r="342" spans="1:6" ht="12.75">
      <c r="A342" s="14">
        <v>368</v>
      </c>
      <c r="B342" s="14" t="s">
        <v>441</v>
      </c>
      <c r="C342" s="14">
        <v>7</v>
      </c>
      <c r="D342" s="14" t="s">
        <v>371</v>
      </c>
      <c r="E342" s="14" t="s">
        <v>47</v>
      </c>
      <c r="F342" s="14" t="s">
        <v>114</v>
      </c>
    </row>
    <row r="343" spans="1:6" ht="12.75">
      <c r="A343" s="14">
        <v>369</v>
      </c>
      <c r="B343" s="14" t="s">
        <v>442</v>
      </c>
      <c r="C343" s="14">
        <v>7</v>
      </c>
      <c r="D343" s="14" t="s">
        <v>371</v>
      </c>
      <c r="E343" s="14" t="s">
        <v>47</v>
      </c>
      <c r="F343" s="14" t="s">
        <v>114</v>
      </c>
    </row>
    <row r="344" spans="1:6" ht="12.75">
      <c r="A344" s="14">
        <v>370</v>
      </c>
      <c r="B344" s="14" t="s">
        <v>443</v>
      </c>
      <c r="C344" s="14">
        <v>7</v>
      </c>
      <c r="D344" s="14" t="s">
        <v>371</v>
      </c>
      <c r="E344" s="14" t="s">
        <v>47</v>
      </c>
      <c r="F344" s="14" t="s">
        <v>114</v>
      </c>
    </row>
    <row r="345" spans="1:6" ht="12.75">
      <c r="A345" s="14">
        <v>371</v>
      </c>
      <c r="B345" s="14" t="s">
        <v>444</v>
      </c>
      <c r="C345" s="14">
        <v>8</v>
      </c>
      <c r="D345" s="14" t="s">
        <v>371</v>
      </c>
      <c r="E345" s="14" t="s">
        <v>47</v>
      </c>
      <c r="F345" s="14" t="s">
        <v>114</v>
      </c>
    </row>
    <row r="346" spans="1:6" ht="12.75">
      <c r="A346" s="14">
        <v>372</v>
      </c>
      <c r="B346" s="14" t="s">
        <v>445</v>
      </c>
      <c r="C346" s="14">
        <v>8</v>
      </c>
      <c r="D346" s="14" t="s">
        <v>371</v>
      </c>
      <c r="E346" s="14" t="s">
        <v>47</v>
      </c>
      <c r="F346" s="14" t="s">
        <v>114</v>
      </c>
    </row>
    <row r="347" spans="1:6" ht="12.75">
      <c r="A347" s="14">
        <v>373</v>
      </c>
      <c r="B347" s="14" t="s">
        <v>446</v>
      </c>
      <c r="C347" s="14">
        <v>8</v>
      </c>
      <c r="D347" s="14" t="s">
        <v>371</v>
      </c>
      <c r="E347" s="14" t="s">
        <v>47</v>
      </c>
      <c r="F347" s="14" t="s">
        <v>114</v>
      </c>
    </row>
    <row r="348" spans="1:6" ht="12.75">
      <c r="A348" s="14">
        <v>374</v>
      </c>
      <c r="B348" s="14" t="s">
        <v>447</v>
      </c>
      <c r="C348" s="14">
        <v>8</v>
      </c>
      <c r="D348" s="14" t="s">
        <v>371</v>
      </c>
      <c r="E348" s="14" t="s">
        <v>47</v>
      </c>
      <c r="F348" s="14" t="s">
        <v>114</v>
      </c>
    </row>
    <row r="349" spans="1:6" ht="12.75">
      <c r="A349" s="14">
        <v>375</v>
      </c>
      <c r="B349" s="14" t="s">
        <v>448</v>
      </c>
      <c r="C349" s="14">
        <v>8</v>
      </c>
      <c r="D349" s="14" t="s">
        <v>371</v>
      </c>
      <c r="E349" s="14" t="s">
        <v>47</v>
      </c>
      <c r="F349" s="14" t="s">
        <v>114</v>
      </c>
    </row>
    <row r="350" spans="1:6" ht="12.75">
      <c r="A350" s="14">
        <v>376</v>
      </c>
      <c r="B350" s="14" t="s">
        <v>449</v>
      </c>
      <c r="C350" s="14">
        <v>8</v>
      </c>
      <c r="D350" s="14" t="s">
        <v>371</v>
      </c>
      <c r="E350" s="14" t="s">
        <v>47</v>
      </c>
      <c r="F350" s="14" t="s">
        <v>114</v>
      </c>
    </row>
    <row r="351" spans="1:6" ht="12.75">
      <c r="A351" s="14">
        <v>377</v>
      </c>
      <c r="B351" s="14" t="s">
        <v>450</v>
      </c>
      <c r="C351" s="14">
        <v>5</v>
      </c>
      <c r="D351" s="14" t="s">
        <v>371</v>
      </c>
      <c r="E351" s="14" t="s">
        <v>47</v>
      </c>
      <c r="F351" s="14" t="s">
        <v>75</v>
      </c>
    </row>
    <row r="352" spans="1:6" ht="12.75">
      <c r="A352" s="14">
        <v>378</v>
      </c>
      <c r="B352" s="14" t="s">
        <v>451</v>
      </c>
      <c r="C352" s="14">
        <v>8</v>
      </c>
      <c r="D352" s="14" t="s">
        <v>371</v>
      </c>
      <c r="E352" s="14" t="s">
        <v>47</v>
      </c>
      <c r="F352" s="14" t="s">
        <v>114</v>
      </c>
    </row>
    <row r="353" spans="1:6" ht="12.75">
      <c r="A353" s="14">
        <v>379</v>
      </c>
      <c r="B353" s="14" t="s">
        <v>452</v>
      </c>
      <c r="C353" s="14">
        <v>8</v>
      </c>
      <c r="D353" s="14" t="s">
        <v>371</v>
      </c>
      <c r="E353" s="14" t="s">
        <v>47</v>
      </c>
      <c r="F353" s="14" t="s">
        <v>114</v>
      </c>
    </row>
    <row r="354" spans="1:6" ht="12.75">
      <c r="A354" s="14">
        <v>380</v>
      </c>
      <c r="B354" s="14" t="s">
        <v>453</v>
      </c>
      <c r="C354" s="14">
        <v>5</v>
      </c>
      <c r="D354" s="14" t="s">
        <v>371</v>
      </c>
      <c r="E354" s="14" t="s">
        <v>12</v>
      </c>
      <c r="F354" s="14" t="s">
        <v>75</v>
      </c>
    </row>
    <row r="355" spans="1:6" ht="12.75">
      <c r="A355" s="14">
        <v>381</v>
      </c>
      <c r="B355" s="14" t="s">
        <v>454</v>
      </c>
      <c r="C355" s="14">
        <v>7</v>
      </c>
      <c r="D355" s="14" t="s">
        <v>371</v>
      </c>
      <c r="E355" s="14" t="s">
        <v>12</v>
      </c>
      <c r="F355" s="14" t="s">
        <v>114</v>
      </c>
    </row>
    <row r="356" spans="1:6" ht="12.75">
      <c r="A356" s="14">
        <v>382</v>
      </c>
      <c r="B356" s="14" t="s">
        <v>455</v>
      </c>
      <c r="C356" s="14">
        <v>3</v>
      </c>
      <c r="D356" s="14" t="s">
        <v>371</v>
      </c>
      <c r="E356" s="14" t="s">
        <v>47</v>
      </c>
      <c r="F356" s="14" t="s">
        <v>13</v>
      </c>
    </row>
    <row r="357" spans="1:6" ht="12.75">
      <c r="A357" s="14">
        <v>383</v>
      </c>
      <c r="B357" s="14" t="s">
        <v>456</v>
      </c>
      <c r="C357" s="14">
        <v>8</v>
      </c>
      <c r="D357" s="14" t="s">
        <v>371</v>
      </c>
      <c r="E357" s="14" t="s">
        <v>12</v>
      </c>
      <c r="F357" s="14" t="s">
        <v>114</v>
      </c>
    </row>
    <row r="358" spans="1:6" ht="12.75">
      <c r="A358" s="14">
        <v>384</v>
      </c>
      <c r="B358" s="14" t="s">
        <v>457</v>
      </c>
      <c r="C358" s="14">
        <v>6</v>
      </c>
      <c r="D358" s="14" t="s">
        <v>371</v>
      </c>
      <c r="E358" s="14" t="s">
        <v>47</v>
      </c>
      <c r="F358" s="14" t="s">
        <v>75</v>
      </c>
    </row>
    <row r="359" spans="1:6" ht="12.75">
      <c r="A359" s="14">
        <v>385</v>
      </c>
      <c r="B359" s="14" t="s">
        <v>458</v>
      </c>
      <c r="C359" s="14">
        <v>1</v>
      </c>
      <c r="D359" s="14" t="s">
        <v>459</v>
      </c>
      <c r="E359" s="14" t="s">
        <v>12</v>
      </c>
      <c r="F359" s="14" t="s">
        <v>13</v>
      </c>
    </row>
    <row r="360" spans="1:6" ht="12.75">
      <c r="A360" s="14">
        <v>386</v>
      </c>
      <c r="B360" s="14" t="s">
        <v>460</v>
      </c>
      <c r="C360" s="14">
        <v>2</v>
      </c>
      <c r="D360" s="14" t="s">
        <v>459</v>
      </c>
      <c r="E360" s="14" t="s">
        <v>12</v>
      </c>
      <c r="F360" s="14" t="s">
        <v>13</v>
      </c>
    </row>
    <row r="361" spans="1:6" ht="12.75">
      <c r="A361" s="14">
        <v>387</v>
      </c>
      <c r="B361" s="14" t="s">
        <v>461</v>
      </c>
      <c r="C361" s="14">
        <v>2</v>
      </c>
      <c r="D361" s="14" t="s">
        <v>459</v>
      </c>
      <c r="E361" s="14" t="s">
        <v>12</v>
      </c>
      <c r="F361" s="14" t="s">
        <v>13</v>
      </c>
    </row>
    <row r="362" spans="1:6" ht="12.75">
      <c r="A362" s="14">
        <v>388</v>
      </c>
      <c r="B362" s="14" t="s">
        <v>463</v>
      </c>
      <c r="C362" s="14">
        <v>3</v>
      </c>
      <c r="D362" s="14" t="s">
        <v>459</v>
      </c>
      <c r="E362" s="14" t="s">
        <v>12</v>
      </c>
      <c r="F362" s="14" t="s">
        <v>13</v>
      </c>
    </row>
    <row r="363" spans="1:6" ht="12.75">
      <c r="A363" s="14">
        <v>389</v>
      </c>
      <c r="B363" s="14" t="s">
        <v>466</v>
      </c>
      <c r="C363" s="14">
        <v>3</v>
      </c>
      <c r="D363" s="14" t="s">
        <v>459</v>
      </c>
      <c r="E363" s="14" t="s">
        <v>12</v>
      </c>
      <c r="F363" s="14" t="s">
        <v>13</v>
      </c>
    </row>
    <row r="364" spans="1:6" ht="12.75">
      <c r="A364" s="14">
        <v>390</v>
      </c>
      <c r="B364" s="14" t="s">
        <v>467</v>
      </c>
      <c r="C364" s="14">
        <v>4</v>
      </c>
      <c r="D364" s="14" t="s">
        <v>459</v>
      </c>
      <c r="E364" s="14" t="s">
        <v>12</v>
      </c>
      <c r="F364" s="14" t="s">
        <v>13</v>
      </c>
    </row>
    <row r="365" spans="1:6" ht="12.75">
      <c r="A365" s="14">
        <v>391</v>
      </c>
      <c r="B365" s="14" t="s">
        <v>468</v>
      </c>
      <c r="C365" s="14">
        <v>4</v>
      </c>
      <c r="D365" s="14" t="s">
        <v>459</v>
      </c>
      <c r="E365" s="14" t="s">
        <v>12</v>
      </c>
      <c r="F365" s="14" t="s">
        <v>13</v>
      </c>
    </row>
    <row r="366" spans="1:6" ht="12.75">
      <c r="A366" s="14">
        <v>392</v>
      </c>
      <c r="B366" s="14" t="s">
        <v>469</v>
      </c>
      <c r="C366" s="14">
        <v>3</v>
      </c>
      <c r="D366" s="14" t="s">
        <v>459</v>
      </c>
      <c r="E366" s="14" t="s">
        <v>47</v>
      </c>
      <c r="F366" s="14" t="s">
        <v>13</v>
      </c>
    </row>
    <row r="367" spans="1:6" ht="12.75">
      <c r="A367" s="14">
        <v>393</v>
      </c>
      <c r="B367" s="14" t="s">
        <v>470</v>
      </c>
      <c r="C367" s="14">
        <v>3</v>
      </c>
      <c r="D367" s="14" t="s">
        <v>459</v>
      </c>
      <c r="E367" s="14" t="s">
        <v>47</v>
      </c>
      <c r="F367" s="14" t="s">
        <v>13</v>
      </c>
    </row>
    <row r="368" spans="1:6" ht="12.75">
      <c r="A368" s="14">
        <v>394</v>
      </c>
      <c r="B368" s="14" t="s">
        <v>473</v>
      </c>
      <c r="C368" s="14">
        <v>6</v>
      </c>
      <c r="D368" s="14" t="s">
        <v>459</v>
      </c>
      <c r="E368" s="14" t="s">
        <v>12</v>
      </c>
      <c r="F368" s="14" t="s">
        <v>75</v>
      </c>
    </row>
    <row r="369" spans="1:6" ht="12.75">
      <c r="A369" s="14">
        <v>395</v>
      </c>
      <c r="B369" s="14" t="s">
        <v>474</v>
      </c>
      <c r="C369" s="14">
        <v>5</v>
      </c>
      <c r="D369" s="14" t="s">
        <v>459</v>
      </c>
      <c r="E369" s="14" t="s">
        <v>47</v>
      </c>
      <c r="F369" s="14" t="s">
        <v>75</v>
      </c>
    </row>
    <row r="370" spans="1:6" ht="12.75">
      <c r="A370" s="14">
        <v>396</v>
      </c>
      <c r="B370" s="14" t="s">
        <v>475</v>
      </c>
      <c r="C370" s="14">
        <v>5</v>
      </c>
      <c r="D370" s="14" t="s">
        <v>459</v>
      </c>
      <c r="E370" s="14" t="s">
        <v>47</v>
      </c>
      <c r="F370" s="14" t="s">
        <v>75</v>
      </c>
    </row>
    <row r="371" spans="1:6" ht="12.75">
      <c r="A371" s="14">
        <v>397</v>
      </c>
      <c r="B371" s="14" t="s">
        <v>476</v>
      </c>
      <c r="C371" s="14">
        <v>5</v>
      </c>
      <c r="D371" s="14" t="s">
        <v>459</v>
      </c>
      <c r="E371" s="14" t="s">
        <v>47</v>
      </c>
      <c r="F371" s="14" t="s">
        <v>75</v>
      </c>
    </row>
    <row r="372" spans="1:6" ht="12.75">
      <c r="A372" s="14">
        <v>398</v>
      </c>
      <c r="B372" s="14" t="s">
        <v>477</v>
      </c>
      <c r="C372" s="14">
        <v>6</v>
      </c>
      <c r="D372" s="14" t="s">
        <v>459</v>
      </c>
      <c r="E372" s="14" t="s">
        <v>47</v>
      </c>
      <c r="F372" s="14" t="s">
        <v>75</v>
      </c>
    </row>
    <row r="373" spans="1:6" ht="12.75">
      <c r="A373" s="14">
        <v>399</v>
      </c>
      <c r="B373" s="14" t="s">
        <v>478</v>
      </c>
      <c r="C373" s="14">
        <v>6</v>
      </c>
      <c r="D373" s="14" t="s">
        <v>459</v>
      </c>
      <c r="E373" s="14" t="s">
        <v>47</v>
      </c>
      <c r="F373" s="14" t="s">
        <v>75</v>
      </c>
    </row>
    <row r="374" spans="1:6" ht="12.75">
      <c r="A374" s="14">
        <v>400</v>
      </c>
      <c r="B374" s="14" t="s">
        <v>479</v>
      </c>
      <c r="C374" s="14">
        <v>6</v>
      </c>
      <c r="D374" s="14" t="s">
        <v>459</v>
      </c>
      <c r="E374" s="14" t="s">
        <v>47</v>
      </c>
      <c r="F374" s="14" t="s">
        <v>75</v>
      </c>
    </row>
    <row r="375" spans="1:6" ht="12.75">
      <c r="A375" s="14">
        <v>401</v>
      </c>
      <c r="B375" s="14" t="s">
        <v>480</v>
      </c>
      <c r="C375" s="14">
        <v>7</v>
      </c>
      <c r="D375" s="14" t="s">
        <v>459</v>
      </c>
      <c r="E375" s="14" t="s">
        <v>12</v>
      </c>
      <c r="F375" s="14" t="s">
        <v>114</v>
      </c>
    </row>
    <row r="376" spans="1:6" ht="12.75">
      <c r="A376" s="14">
        <v>402</v>
      </c>
      <c r="B376" s="14" t="s">
        <v>481</v>
      </c>
      <c r="C376" s="14">
        <v>7</v>
      </c>
      <c r="D376" s="14" t="s">
        <v>459</v>
      </c>
      <c r="E376" s="14" t="s">
        <v>12</v>
      </c>
      <c r="F376" s="14" t="s">
        <v>114</v>
      </c>
    </row>
    <row r="377" spans="1:6" ht="12.75">
      <c r="A377" s="14">
        <v>403</v>
      </c>
      <c r="B377" s="14" t="s">
        <v>482</v>
      </c>
      <c r="C377" s="14">
        <v>7</v>
      </c>
      <c r="D377" s="14" t="s">
        <v>459</v>
      </c>
      <c r="E377" s="14" t="s">
        <v>47</v>
      </c>
      <c r="F377" s="14" t="s">
        <v>114</v>
      </c>
    </row>
    <row r="378" spans="1:6" ht="12.75">
      <c r="A378" s="14">
        <v>404</v>
      </c>
      <c r="B378" s="14" t="s">
        <v>483</v>
      </c>
      <c r="C378" s="14">
        <v>8</v>
      </c>
      <c r="D378" s="14" t="s">
        <v>459</v>
      </c>
      <c r="E378" s="14" t="s">
        <v>47</v>
      </c>
      <c r="F378" s="14" t="s">
        <v>114</v>
      </c>
    </row>
    <row r="379" spans="1:6" ht="12.75">
      <c r="A379" s="14">
        <v>405</v>
      </c>
      <c r="B379" s="14" t="s">
        <v>484</v>
      </c>
      <c r="C379" s="14">
        <v>8</v>
      </c>
      <c r="D379" s="14" t="s">
        <v>459</v>
      </c>
      <c r="E379" s="14" t="s">
        <v>47</v>
      </c>
      <c r="F379" s="14" t="s">
        <v>114</v>
      </c>
    </row>
    <row r="380" spans="1:6" ht="12.75">
      <c r="A380" s="14">
        <v>406</v>
      </c>
      <c r="B380" s="14" t="s">
        <v>485</v>
      </c>
      <c r="C380" s="14">
        <v>0</v>
      </c>
      <c r="D380" s="14" t="s">
        <v>459</v>
      </c>
      <c r="E380" s="14" t="s">
        <v>47</v>
      </c>
      <c r="F380" s="14" t="s">
        <v>13</v>
      </c>
    </row>
    <row r="381" spans="1:6" ht="12.75">
      <c r="A381" s="14">
        <v>415</v>
      </c>
      <c r="B381" s="14" t="s">
        <v>486</v>
      </c>
      <c r="C381" s="14">
        <v>1</v>
      </c>
      <c r="D381" s="14" t="s">
        <v>487</v>
      </c>
      <c r="E381" s="14" t="s">
        <v>12</v>
      </c>
      <c r="F381" s="14" t="s">
        <v>13</v>
      </c>
    </row>
    <row r="382" spans="1:6" ht="12.75">
      <c r="A382" s="14">
        <v>416</v>
      </c>
      <c r="B382" s="14" t="s">
        <v>488</v>
      </c>
      <c r="C382" s="14">
        <v>1</v>
      </c>
      <c r="D382" s="14" t="s">
        <v>487</v>
      </c>
      <c r="E382" s="14" t="s">
        <v>12</v>
      </c>
      <c r="F382" s="14" t="s">
        <v>13</v>
      </c>
    </row>
    <row r="383" spans="1:6" ht="12.75">
      <c r="A383" s="14">
        <v>417</v>
      </c>
      <c r="B383" s="14" t="s">
        <v>489</v>
      </c>
      <c r="C383" s="14">
        <v>1</v>
      </c>
      <c r="D383" s="14" t="s">
        <v>487</v>
      </c>
      <c r="E383" s="14" t="s">
        <v>12</v>
      </c>
      <c r="F383" s="14" t="s">
        <v>13</v>
      </c>
    </row>
    <row r="384" spans="1:6" ht="12.75">
      <c r="A384" s="14">
        <v>418</v>
      </c>
      <c r="B384" s="14" t="s">
        <v>490</v>
      </c>
      <c r="C384" s="14">
        <v>1</v>
      </c>
      <c r="D384" s="14" t="s">
        <v>487</v>
      </c>
      <c r="E384" s="14" t="s">
        <v>12</v>
      </c>
      <c r="F384" s="14" t="s">
        <v>13</v>
      </c>
    </row>
    <row r="385" spans="1:6" ht="12.75">
      <c r="A385" s="14">
        <v>419</v>
      </c>
      <c r="B385" s="14" t="s">
        <v>491</v>
      </c>
      <c r="C385" s="14">
        <v>1</v>
      </c>
      <c r="D385" s="14" t="s">
        <v>487</v>
      </c>
      <c r="E385" s="14" t="s">
        <v>12</v>
      </c>
      <c r="F385" s="14" t="s">
        <v>13</v>
      </c>
    </row>
    <row r="386" spans="1:6" ht="12.75">
      <c r="A386" s="14">
        <v>420</v>
      </c>
      <c r="B386" s="14" t="s">
        <v>493</v>
      </c>
      <c r="C386" s="14">
        <v>2</v>
      </c>
      <c r="D386" s="14" t="s">
        <v>487</v>
      </c>
      <c r="E386" s="14" t="s">
        <v>12</v>
      </c>
      <c r="F386" s="14" t="s">
        <v>13</v>
      </c>
    </row>
    <row r="387" spans="1:6" ht="12.75">
      <c r="A387" s="14">
        <v>421</v>
      </c>
      <c r="B387" s="14" t="s">
        <v>494</v>
      </c>
      <c r="C387" s="14">
        <v>3</v>
      </c>
      <c r="D387" s="14" t="s">
        <v>487</v>
      </c>
      <c r="E387" s="14" t="s">
        <v>12</v>
      </c>
      <c r="F387" s="14" t="s">
        <v>13</v>
      </c>
    </row>
    <row r="388" spans="1:6" ht="12.75">
      <c r="A388" s="14">
        <v>422</v>
      </c>
      <c r="B388" s="14" t="s">
        <v>495</v>
      </c>
      <c r="C388" s="14">
        <v>4</v>
      </c>
      <c r="D388" s="14" t="s">
        <v>487</v>
      </c>
      <c r="E388" s="14" t="s">
        <v>12</v>
      </c>
      <c r="F388" s="14" t="s">
        <v>13</v>
      </c>
    </row>
    <row r="389" spans="1:6" ht="12.75">
      <c r="A389" s="14">
        <v>423</v>
      </c>
      <c r="B389" s="14" t="s">
        <v>496</v>
      </c>
      <c r="C389" s="14">
        <v>1</v>
      </c>
      <c r="D389" s="14" t="s">
        <v>487</v>
      </c>
      <c r="E389" s="14" t="s">
        <v>47</v>
      </c>
      <c r="F389" s="14" t="s">
        <v>13</v>
      </c>
    </row>
    <row r="390" spans="1:6" ht="12.75">
      <c r="A390" s="14">
        <v>424</v>
      </c>
      <c r="B390" s="14" t="s">
        <v>497</v>
      </c>
      <c r="C390" s="14">
        <v>2</v>
      </c>
      <c r="D390" s="14" t="s">
        <v>487</v>
      </c>
      <c r="E390" s="14" t="s">
        <v>47</v>
      </c>
      <c r="F390" s="14" t="s">
        <v>13</v>
      </c>
    </row>
    <row r="391" spans="1:6" ht="12.75">
      <c r="A391" s="14">
        <v>425</v>
      </c>
      <c r="B391" s="14" t="s">
        <v>498</v>
      </c>
      <c r="C391" s="14">
        <v>2</v>
      </c>
      <c r="D391" s="14" t="s">
        <v>487</v>
      </c>
      <c r="E391" s="14" t="s">
        <v>47</v>
      </c>
      <c r="F391" s="14" t="s">
        <v>13</v>
      </c>
    </row>
    <row r="392" spans="1:6" ht="12.75">
      <c r="A392" s="14">
        <v>426</v>
      </c>
      <c r="B392" s="14" t="s">
        <v>499</v>
      </c>
      <c r="C392" s="14">
        <v>3</v>
      </c>
      <c r="D392" s="14" t="s">
        <v>487</v>
      </c>
      <c r="E392" s="14" t="s">
        <v>47</v>
      </c>
      <c r="F392" s="14" t="s">
        <v>13</v>
      </c>
    </row>
    <row r="393" spans="1:6" ht="12.75">
      <c r="A393" s="14">
        <v>427</v>
      </c>
      <c r="B393" s="14" t="s">
        <v>500</v>
      </c>
      <c r="C393" s="14">
        <v>4</v>
      </c>
      <c r="D393" s="14" t="s">
        <v>487</v>
      </c>
      <c r="E393" s="14" t="s">
        <v>47</v>
      </c>
      <c r="F393" s="14" t="s">
        <v>13</v>
      </c>
    </row>
    <row r="394" spans="1:6" ht="12.75">
      <c r="A394" s="14">
        <v>428</v>
      </c>
      <c r="B394" s="14" t="s">
        <v>503</v>
      </c>
      <c r="C394" s="14">
        <v>7</v>
      </c>
      <c r="D394" s="14" t="s">
        <v>487</v>
      </c>
      <c r="E394" s="14" t="s">
        <v>12</v>
      </c>
      <c r="F394" s="14" t="s">
        <v>114</v>
      </c>
    </row>
    <row r="395" spans="1:6" ht="12.75">
      <c r="A395" s="14">
        <v>429</v>
      </c>
      <c r="B395" s="14" t="s">
        <v>504</v>
      </c>
      <c r="C395" s="14">
        <v>8</v>
      </c>
      <c r="D395" s="14" t="s">
        <v>487</v>
      </c>
      <c r="E395" s="14" t="s">
        <v>47</v>
      </c>
      <c r="F395" s="14" t="s">
        <v>114</v>
      </c>
    </row>
    <row r="396" spans="1:6" ht="12.75">
      <c r="A396" s="14">
        <v>430</v>
      </c>
      <c r="B396" s="14" t="s">
        <v>505</v>
      </c>
      <c r="C396" s="14">
        <v>8</v>
      </c>
      <c r="D396" s="14" t="s">
        <v>487</v>
      </c>
      <c r="E396" s="14" t="s">
        <v>47</v>
      </c>
      <c r="F396" s="14" t="s">
        <v>114</v>
      </c>
    </row>
    <row r="397" spans="1:6" ht="12.75">
      <c r="A397" s="14">
        <v>435</v>
      </c>
      <c r="B397" s="14" t="s">
        <v>506</v>
      </c>
      <c r="C397" s="14">
        <v>1</v>
      </c>
      <c r="D397" s="14" t="s">
        <v>507</v>
      </c>
      <c r="E397" s="14" t="s">
        <v>12</v>
      </c>
      <c r="F397" s="14" t="s">
        <v>13</v>
      </c>
    </row>
    <row r="398" spans="1:6" ht="12.75">
      <c r="A398" s="14">
        <v>436</v>
      </c>
      <c r="B398" s="14" t="s">
        <v>508</v>
      </c>
      <c r="C398" s="14">
        <v>2</v>
      </c>
      <c r="D398" s="14" t="s">
        <v>507</v>
      </c>
      <c r="E398" s="14" t="s">
        <v>12</v>
      </c>
      <c r="F398" s="14" t="s">
        <v>13</v>
      </c>
    </row>
    <row r="399" spans="1:6" ht="12.75">
      <c r="A399" s="14">
        <v>437</v>
      </c>
      <c r="B399" s="14" t="s">
        <v>509</v>
      </c>
      <c r="C399" s="14">
        <v>2</v>
      </c>
      <c r="D399" s="14" t="s">
        <v>507</v>
      </c>
      <c r="E399" s="14" t="s">
        <v>12</v>
      </c>
      <c r="F399" s="14" t="s">
        <v>13</v>
      </c>
    </row>
    <row r="400" spans="1:6" ht="12.75">
      <c r="A400" s="14">
        <v>438</v>
      </c>
      <c r="B400" s="14" t="s">
        <v>510</v>
      </c>
      <c r="C400" s="14">
        <v>3</v>
      </c>
      <c r="D400" s="14" t="s">
        <v>507</v>
      </c>
      <c r="E400" s="14" t="s">
        <v>12</v>
      </c>
      <c r="F400" s="14" t="s">
        <v>13</v>
      </c>
    </row>
    <row r="401" spans="1:6" ht="12.75">
      <c r="A401" s="14">
        <v>439</v>
      </c>
      <c r="B401" s="14" t="s">
        <v>511</v>
      </c>
      <c r="C401" s="14">
        <v>4</v>
      </c>
      <c r="D401" s="14" t="s">
        <v>507</v>
      </c>
      <c r="E401" s="14" t="s">
        <v>12</v>
      </c>
      <c r="F401" s="14" t="s">
        <v>13</v>
      </c>
    </row>
    <row r="402" spans="1:6" ht="12.75">
      <c r="A402" s="14">
        <v>440</v>
      </c>
      <c r="B402" s="14" t="s">
        <v>512</v>
      </c>
      <c r="C402" s="14">
        <v>4</v>
      </c>
      <c r="D402" s="14" t="s">
        <v>507</v>
      </c>
      <c r="E402" s="14" t="s">
        <v>12</v>
      </c>
      <c r="F402" s="14" t="s">
        <v>13</v>
      </c>
    </row>
    <row r="403" spans="1:6" ht="12.75">
      <c r="A403" s="14">
        <v>441</v>
      </c>
      <c r="B403" s="14" t="s">
        <v>513</v>
      </c>
      <c r="C403" s="14">
        <v>1</v>
      </c>
      <c r="D403" s="14" t="s">
        <v>507</v>
      </c>
      <c r="E403" s="14" t="s">
        <v>47</v>
      </c>
      <c r="F403" s="14" t="s">
        <v>13</v>
      </c>
    </row>
    <row r="404" spans="1:6" ht="12.75">
      <c r="A404" s="14">
        <v>442</v>
      </c>
      <c r="B404" s="14" t="s">
        <v>514</v>
      </c>
      <c r="C404" s="14">
        <v>1</v>
      </c>
      <c r="D404" s="14" t="s">
        <v>507</v>
      </c>
      <c r="E404" s="14" t="s">
        <v>47</v>
      </c>
      <c r="F404" s="14" t="s">
        <v>13</v>
      </c>
    </row>
    <row r="405" spans="1:6" ht="12.75">
      <c r="A405" s="14">
        <v>443</v>
      </c>
      <c r="B405" s="14" t="s">
        <v>515</v>
      </c>
      <c r="C405" s="14">
        <v>2</v>
      </c>
      <c r="D405" s="14" t="s">
        <v>507</v>
      </c>
      <c r="E405" s="14" t="s">
        <v>47</v>
      </c>
      <c r="F405" s="14" t="s">
        <v>13</v>
      </c>
    </row>
    <row r="406" spans="1:6" ht="12.75">
      <c r="A406" s="14">
        <v>444</v>
      </c>
      <c r="B406" s="14" t="s">
        <v>519</v>
      </c>
      <c r="C406" s="14">
        <v>2</v>
      </c>
      <c r="D406" s="14" t="s">
        <v>507</v>
      </c>
      <c r="E406" s="14" t="s">
        <v>47</v>
      </c>
      <c r="F406" s="14" t="s">
        <v>13</v>
      </c>
    </row>
    <row r="407" spans="1:6" ht="12.75">
      <c r="A407" s="14">
        <v>445</v>
      </c>
      <c r="B407" s="14" t="s">
        <v>520</v>
      </c>
      <c r="C407" s="14">
        <v>2</v>
      </c>
      <c r="D407" s="14" t="s">
        <v>507</v>
      </c>
      <c r="E407" s="14" t="s">
        <v>47</v>
      </c>
      <c r="F407" s="14" t="s">
        <v>13</v>
      </c>
    </row>
    <row r="408" spans="1:6" ht="12.75">
      <c r="A408" s="14">
        <v>446</v>
      </c>
      <c r="B408" s="14" t="s">
        <v>521</v>
      </c>
      <c r="C408" s="14">
        <v>3</v>
      </c>
      <c r="D408" s="14" t="s">
        <v>507</v>
      </c>
      <c r="E408" s="14" t="s">
        <v>47</v>
      </c>
      <c r="F408" s="14" t="s">
        <v>13</v>
      </c>
    </row>
    <row r="409" spans="1:6" ht="12.75">
      <c r="A409" s="14">
        <v>447</v>
      </c>
      <c r="B409" s="14" t="s">
        <v>522</v>
      </c>
      <c r="C409" s="14">
        <v>4</v>
      </c>
      <c r="D409" s="14" t="s">
        <v>507</v>
      </c>
      <c r="E409" s="14" t="s">
        <v>47</v>
      </c>
      <c r="F409" s="14" t="s">
        <v>13</v>
      </c>
    </row>
    <row r="410" spans="1:6" ht="12.75">
      <c r="A410" s="14">
        <v>448</v>
      </c>
      <c r="B410" s="14" t="s">
        <v>523</v>
      </c>
      <c r="C410" s="14">
        <v>4</v>
      </c>
      <c r="D410" s="14" t="s">
        <v>507</v>
      </c>
      <c r="E410" s="14" t="s">
        <v>47</v>
      </c>
      <c r="F410" s="14" t="s">
        <v>13</v>
      </c>
    </row>
    <row r="411" spans="1:6" ht="12.75">
      <c r="A411" s="14">
        <v>449</v>
      </c>
      <c r="B411" s="14" t="s">
        <v>524</v>
      </c>
      <c r="C411" s="14">
        <v>4</v>
      </c>
      <c r="D411" s="14" t="s">
        <v>507</v>
      </c>
      <c r="E411" s="14" t="s">
        <v>47</v>
      </c>
      <c r="F411" s="14" t="s">
        <v>13</v>
      </c>
    </row>
    <row r="412" spans="1:6" ht="12.75">
      <c r="A412" s="14">
        <v>450</v>
      </c>
      <c r="B412" s="14" t="s">
        <v>525</v>
      </c>
      <c r="C412" s="14">
        <v>5</v>
      </c>
      <c r="D412" s="14" t="s">
        <v>507</v>
      </c>
      <c r="E412" s="14" t="s">
        <v>12</v>
      </c>
      <c r="F412" s="14" t="s">
        <v>75</v>
      </c>
    </row>
    <row r="413" spans="1:6" ht="12.75">
      <c r="A413" s="14">
        <v>451</v>
      </c>
      <c r="B413" s="14" t="s">
        <v>526</v>
      </c>
      <c r="C413" s="14">
        <v>5</v>
      </c>
      <c r="D413" s="14" t="s">
        <v>507</v>
      </c>
      <c r="E413" s="14" t="s">
        <v>12</v>
      </c>
      <c r="F413" s="14" t="s">
        <v>75</v>
      </c>
    </row>
    <row r="414" spans="1:6" ht="12.75">
      <c r="A414" s="14">
        <v>452</v>
      </c>
      <c r="B414" s="14" t="s">
        <v>527</v>
      </c>
      <c r="C414" s="14">
        <v>5</v>
      </c>
      <c r="D414" s="14" t="s">
        <v>507</v>
      </c>
      <c r="E414" s="14" t="s">
        <v>12</v>
      </c>
      <c r="F414" s="14" t="s">
        <v>75</v>
      </c>
    </row>
    <row r="415" spans="1:6" ht="12.75">
      <c r="A415" s="14">
        <v>453</v>
      </c>
      <c r="B415" s="14" t="s">
        <v>528</v>
      </c>
      <c r="C415" s="14">
        <v>6</v>
      </c>
      <c r="D415" s="14" t="s">
        <v>507</v>
      </c>
      <c r="E415" s="14" t="s">
        <v>12</v>
      </c>
      <c r="F415" s="14" t="s">
        <v>75</v>
      </c>
    </row>
    <row r="416" spans="1:6" ht="12.75">
      <c r="A416" s="14">
        <v>454</v>
      </c>
      <c r="B416" s="14" t="s">
        <v>529</v>
      </c>
      <c r="C416" s="14">
        <v>5</v>
      </c>
      <c r="D416" s="14" t="s">
        <v>507</v>
      </c>
      <c r="E416" s="14" t="s">
        <v>12</v>
      </c>
      <c r="F416" s="14" t="s">
        <v>75</v>
      </c>
    </row>
    <row r="417" spans="1:6" ht="12.75">
      <c r="A417" s="14">
        <v>455</v>
      </c>
      <c r="B417" s="14" t="s">
        <v>530</v>
      </c>
      <c r="C417" s="14">
        <v>5</v>
      </c>
      <c r="D417" s="14" t="s">
        <v>507</v>
      </c>
      <c r="E417" s="14" t="s">
        <v>12</v>
      </c>
      <c r="F417" s="14" t="s">
        <v>75</v>
      </c>
    </row>
    <row r="418" spans="1:6" ht="12.75">
      <c r="A418" s="14">
        <v>456</v>
      </c>
      <c r="B418" s="14" t="s">
        <v>531</v>
      </c>
      <c r="C418" s="14">
        <v>5</v>
      </c>
      <c r="D418" s="14" t="s">
        <v>507</v>
      </c>
      <c r="E418" s="14" t="s">
        <v>12</v>
      </c>
      <c r="F418" s="14" t="s">
        <v>75</v>
      </c>
    </row>
    <row r="419" spans="1:6" ht="12.75">
      <c r="A419" s="14">
        <v>457</v>
      </c>
      <c r="B419" s="14" t="s">
        <v>532</v>
      </c>
      <c r="C419" s="14">
        <v>5</v>
      </c>
      <c r="D419" s="14" t="s">
        <v>507</v>
      </c>
      <c r="E419" s="14" t="s">
        <v>12</v>
      </c>
      <c r="F419" s="14" t="s">
        <v>75</v>
      </c>
    </row>
    <row r="420" spans="1:6" ht="12.75">
      <c r="A420" s="14">
        <v>458</v>
      </c>
      <c r="B420" s="14" t="s">
        <v>533</v>
      </c>
      <c r="C420" s="14">
        <v>6</v>
      </c>
      <c r="D420" s="14" t="s">
        <v>507</v>
      </c>
      <c r="E420" s="14" t="s">
        <v>12</v>
      </c>
      <c r="F420" s="14" t="s">
        <v>75</v>
      </c>
    </row>
    <row r="421" spans="1:6" ht="12.75">
      <c r="A421" s="14">
        <v>459</v>
      </c>
      <c r="B421" s="14" t="s">
        <v>534</v>
      </c>
      <c r="C421" s="14">
        <v>6</v>
      </c>
      <c r="D421" s="14" t="s">
        <v>507</v>
      </c>
      <c r="E421" s="14" t="s">
        <v>12</v>
      </c>
      <c r="F421" s="14" t="s">
        <v>75</v>
      </c>
    </row>
    <row r="422" spans="1:6" ht="12.75">
      <c r="A422" s="14">
        <v>460</v>
      </c>
      <c r="B422" s="14" t="s">
        <v>535</v>
      </c>
      <c r="C422" s="14">
        <v>6</v>
      </c>
      <c r="D422" s="14" t="s">
        <v>507</v>
      </c>
      <c r="E422" s="14" t="s">
        <v>12</v>
      </c>
      <c r="F422" s="14" t="s">
        <v>75</v>
      </c>
    </row>
    <row r="423" spans="1:6" ht="12.75">
      <c r="A423" s="14">
        <v>461</v>
      </c>
      <c r="B423" s="14" t="s">
        <v>536</v>
      </c>
      <c r="C423" s="14">
        <v>5</v>
      </c>
      <c r="D423" s="14" t="s">
        <v>507</v>
      </c>
      <c r="E423" s="14" t="s">
        <v>47</v>
      </c>
      <c r="F423" s="14" t="s">
        <v>75</v>
      </c>
    </row>
    <row r="424" spans="1:6" ht="12.75">
      <c r="A424" s="14">
        <v>462</v>
      </c>
      <c r="B424" s="14" t="s">
        <v>539</v>
      </c>
      <c r="C424" s="14">
        <v>7</v>
      </c>
      <c r="D424" s="14" t="s">
        <v>507</v>
      </c>
      <c r="E424" s="14" t="s">
        <v>12</v>
      </c>
      <c r="F424" s="14" t="s">
        <v>114</v>
      </c>
    </row>
    <row r="425" spans="1:6" ht="12.75">
      <c r="A425" s="14">
        <v>463</v>
      </c>
      <c r="B425" s="14" t="s">
        <v>540</v>
      </c>
      <c r="C425" s="14">
        <v>7</v>
      </c>
      <c r="D425" s="14" t="s">
        <v>507</v>
      </c>
      <c r="E425" s="14" t="s">
        <v>47</v>
      </c>
      <c r="F425" s="14" t="s">
        <v>114</v>
      </c>
    </row>
    <row r="426" spans="1:6" ht="12.75">
      <c r="A426" s="14">
        <v>464</v>
      </c>
      <c r="B426" s="14" t="s">
        <v>541</v>
      </c>
      <c r="C426" s="14">
        <v>8</v>
      </c>
      <c r="D426" s="14" t="s">
        <v>507</v>
      </c>
      <c r="E426" s="14" t="s">
        <v>12</v>
      </c>
      <c r="F426" s="14" t="s">
        <v>114</v>
      </c>
    </row>
    <row r="427" spans="1:6" ht="12.75">
      <c r="A427" s="14">
        <v>465</v>
      </c>
      <c r="B427" s="14" t="s">
        <v>542</v>
      </c>
      <c r="C427" s="14">
        <v>8</v>
      </c>
      <c r="D427" s="14" t="s">
        <v>507</v>
      </c>
      <c r="E427" s="14" t="s">
        <v>12</v>
      </c>
      <c r="F427" s="14" t="s">
        <v>114</v>
      </c>
    </row>
    <row r="428" spans="1:6" ht="12.75">
      <c r="A428" s="14">
        <v>466</v>
      </c>
      <c r="B428" s="14" t="s">
        <v>543</v>
      </c>
      <c r="C428" s="14">
        <v>7</v>
      </c>
      <c r="D428" s="14" t="s">
        <v>507</v>
      </c>
      <c r="E428" s="14" t="s">
        <v>47</v>
      </c>
      <c r="F428" s="14" t="s">
        <v>114</v>
      </c>
    </row>
    <row r="429" spans="1:6" ht="12.75">
      <c r="A429" s="14">
        <v>467</v>
      </c>
      <c r="B429" s="14" t="s">
        <v>544</v>
      </c>
      <c r="C429" s="14">
        <v>7</v>
      </c>
      <c r="D429" s="14" t="s">
        <v>507</v>
      </c>
      <c r="E429" s="14" t="s">
        <v>47</v>
      </c>
      <c r="F429" s="14" t="s">
        <v>114</v>
      </c>
    </row>
    <row r="430" spans="1:6" ht="12.75">
      <c r="A430" s="14">
        <v>468</v>
      </c>
      <c r="B430" s="14" t="s">
        <v>545</v>
      </c>
      <c r="C430" s="14">
        <v>7</v>
      </c>
      <c r="D430" s="14" t="s">
        <v>507</v>
      </c>
      <c r="E430" s="14" t="s">
        <v>47</v>
      </c>
      <c r="F430" s="14" t="s">
        <v>114</v>
      </c>
    </row>
    <row r="431" spans="1:6" ht="12.75">
      <c r="A431" s="14">
        <v>469</v>
      </c>
      <c r="B431" s="14" t="s">
        <v>547</v>
      </c>
      <c r="C431" s="14">
        <v>8</v>
      </c>
      <c r="D431" s="14" t="s">
        <v>507</v>
      </c>
      <c r="E431" s="14" t="s">
        <v>47</v>
      </c>
      <c r="F431" s="14" t="s">
        <v>114</v>
      </c>
    </row>
    <row r="432" spans="1:6" ht="12.75">
      <c r="A432" s="14">
        <v>470</v>
      </c>
      <c r="B432" s="14" t="s">
        <v>550</v>
      </c>
      <c r="C432" s="14">
        <v>8</v>
      </c>
      <c r="D432" s="14" t="s">
        <v>507</v>
      </c>
      <c r="E432" s="14" t="s">
        <v>47</v>
      </c>
      <c r="F432" s="14" t="s">
        <v>114</v>
      </c>
    </row>
    <row r="433" spans="1:6" ht="12.75">
      <c r="A433" s="14">
        <v>471</v>
      </c>
      <c r="B433" s="14" t="s">
        <v>551</v>
      </c>
      <c r="C433" s="14">
        <v>7</v>
      </c>
      <c r="D433" s="14" t="s">
        <v>507</v>
      </c>
      <c r="E433" s="14" t="s">
        <v>12</v>
      </c>
      <c r="F433" s="14" t="s">
        <v>114</v>
      </c>
    </row>
    <row r="434" spans="1:6" ht="12.75">
      <c r="A434" s="14">
        <v>480</v>
      </c>
      <c r="B434" s="14" t="s">
        <v>552</v>
      </c>
      <c r="C434" s="14">
        <v>2</v>
      </c>
      <c r="D434" s="14" t="s">
        <v>553</v>
      </c>
      <c r="E434" s="14" t="s">
        <v>12</v>
      </c>
      <c r="F434" s="14" t="s">
        <v>13</v>
      </c>
    </row>
    <row r="435" spans="1:6" ht="12.75">
      <c r="A435" s="14">
        <v>481</v>
      </c>
      <c r="B435" s="14" t="s">
        <v>554</v>
      </c>
      <c r="C435" s="14">
        <v>2</v>
      </c>
      <c r="D435" s="14" t="s">
        <v>553</v>
      </c>
      <c r="E435" s="14" t="s">
        <v>12</v>
      </c>
      <c r="F435" s="14" t="s">
        <v>13</v>
      </c>
    </row>
    <row r="436" spans="1:6" ht="12.75">
      <c r="A436" s="14">
        <v>482</v>
      </c>
      <c r="B436" s="14" t="s">
        <v>555</v>
      </c>
      <c r="C436" s="14">
        <v>3</v>
      </c>
      <c r="D436" s="14" t="s">
        <v>553</v>
      </c>
      <c r="E436" s="14" t="s">
        <v>12</v>
      </c>
      <c r="F436" s="14" t="s">
        <v>13</v>
      </c>
    </row>
    <row r="437" spans="1:6" ht="12.75">
      <c r="A437" s="14">
        <v>483</v>
      </c>
      <c r="B437" s="14" t="s">
        <v>556</v>
      </c>
      <c r="C437" s="14">
        <v>3</v>
      </c>
      <c r="D437" s="14" t="s">
        <v>553</v>
      </c>
      <c r="E437" s="14" t="s">
        <v>12</v>
      </c>
      <c r="F437" s="14" t="s">
        <v>13</v>
      </c>
    </row>
    <row r="438" spans="1:6" ht="12.75">
      <c r="A438" s="14">
        <v>484</v>
      </c>
      <c r="B438" s="14" t="s">
        <v>557</v>
      </c>
      <c r="C438" s="14">
        <v>3</v>
      </c>
      <c r="D438" s="14" t="s">
        <v>553</v>
      </c>
      <c r="E438" s="14" t="s">
        <v>12</v>
      </c>
      <c r="F438" s="14" t="s">
        <v>13</v>
      </c>
    </row>
    <row r="439" spans="1:6" ht="12.75">
      <c r="A439" s="14">
        <v>485</v>
      </c>
      <c r="B439" s="14" t="s">
        <v>558</v>
      </c>
      <c r="C439" s="14">
        <v>3</v>
      </c>
      <c r="D439" s="14" t="s">
        <v>553</v>
      </c>
      <c r="E439" s="14" t="s">
        <v>12</v>
      </c>
      <c r="F439" s="14" t="s">
        <v>13</v>
      </c>
    </row>
    <row r="440" spans="1:6" ht="12.75">
      <c r="A440" s="14">
        <v>486</v>
      </c>
      <c r="B440" s="14" t="s">
        <v>559</v>
      </c>
      <c r="C440" s="14">
        <v>4</v>
      </c>
      <c r="D440" s="14" t="s">
        <v>553</v>
      </c>
      <c r="E440" s="14" t="s">
        <v>12</v>
      </c>
      <c r="F440" s="14" t="s">
        <v>13</v>
      </c>
    </row>
    <row r="441" spans="1:6" ht="12.75">
      <c r="A441" s="14">
        <v>487</v>
      </c>
      <c r="B441" s="14" t="s">
        <v>560</v>
      </c>
      <c r="C441" s="14">
        <v>0</v>
      </c>
      <c r="D441" s="14" t="s">
        <v>553</v>
      </c>
      <c r="E441" s="14" t="s">
        <v>12</v>
      </c>
      <c r="F441" s="14" t="s">
        <v>13</v>
      </c>
    </row>
    <row r="442" spans="1:6" ht="12.75">
      <c r="A442" s="14">
        <v>488</v>
      </c>
      <c r="B442" s="14" t="s">
        <v>561</v>
      </c>
      <c r="C442" s="14">
        <v>0</v>
      </c>
      <c r="D442" s="14" t="s">
        <v>553</v>
      </c>
      <c r="E442" s="14" t="s">
        <v>12</v>
      </c>
      <c r="F442" s="14" t="s">
        <v>13</v>
      </c>
    </row>
    <row r="443" spans="1:6" ht="12.75">
      <c r="A443" s="14">
        <v>489</v>
      </c>
      <c r="B443" s="14" t="s">
        <v>562</v>
      </c>
      <c r="C443" s="14">
        <v>2</v>
      </c>
      <c r="D443" s="14" t="s">
        <v>553</v>
      </c>
      <c r="E443" s="14" t="s">
        <v>47</v>
      </c>
      <c r="F443" s="14" t="s">
        <v>13</v>
      </c>
    </row>
    <row r="444" spans="1:6" ht="12.75">
      <c r="A444" s="14">
        <v>490</v>
      </c>
      <c r="B444" s="14" t="s">
        <v>563</v>
      </c>
      <c r="C444" s="14">
        <v>2</v>
      </c>
      <c r="D444" s="14" t="s">
        <v>553</v>
      </c>
      <c r="E444" s="14" t="s">
        <v>47</v>
      </c>
      <c r="F444" s="14" t="s">
        <v>13</v>
      </c>
    </row>
    <row r="445" spans="1:6" ht="12.75">
      <c r="A445" s="14">
        <v>491</v>
      </c>
      <c r="B445" s="14" t="s">
        <v>564</v>
      </c>
      <c r="C445" s="14">
        <v>2</v>
      </c>
      <c r="D445" s="14" t="s">
        <v>553</v>
      </c>
      <c r="E445" s="14" t="s">
        <v>47</v>
      </c>
      <c r="F445" s="14" t="s">
        <v>13</v>
      </c>
    </row>
    <row r="446" spans="1:6" ht="12.75">
      <c r="A446" s="14">
        <v>492</v>
      </c>
      <c r="B446" s="14" t="s">
        <v>565</v>
      </c>
      <c r="C446" s="14">
        <v>3</v>
      </c>
      <c r="D446" s="14" t="s">
        <v>553</v>
      </c>
      <c r="E446" s="14" t="s">
        <v>47</v>
      </c>
      <c r="F446" s="14" t="s">
        <v>13</v>
      </c>
    </row>
    <row r="447" spans="1:6" ht="12.75">
      <c r="A447" s="14">
        <v>493</v>
      </c>
      <c r="B447" s="14" t="s">
        <v>566</v>
      </c>
      <c r="C447" s="14">
        <v>4</v>
      </c>
      <c r="D447" s="14" t="s">
        <v>553</v>
      </c>
      <c r="E447" s="14" t="s">
        <v>47</v>
      </c>
      <c r="F447" s="14" t="s">
        <v>13</v>
      </c>
    </row>
    <row r="448" spans="1:6" ht="12.75">
      <c r="A448" s="14">
        <v>494</v>
      </c>
      <c r="B448" s="14" t="s">
        <v>567</v>
      </c>
      <c r="C448" s="14">
        <v>4</v>
      </c>
      <c r="D448" s="14" t="s">
        <v>553</v>
      </c>
      <c r="E448" s="14" t="s">
        <v>47</v>
      </c>
      <c r="F448" s="14" t="s">
        <v>13</v>
      </c>
    </row>
    <row r="449" spans="1:6" ht="12.75">
      <c r="A449" s="14">
        <v>495</v>
      </c>
      <c r="B449" s="14" t="s">
        <v>568</v>
      </c>
      <c r="C449" s="14">
        <v>5</v>
      </c>
      <c r="D449" s="14" t="s">
        <v>553</v>
      </c>
      <c r="E449" s="14" t="s">
        <v>12</v>
      </c>
      <c r="F449" s="14" t="s">
        <v>75</v>
      </c>
    </row>
    <row r="450" spans="1:6" ht="12.75">
      <c r="A450" s="14">
        <v>496</v>
      </c>
      <c r="B450" s="14" t="s">
        <v>569</v>
      </c>
      <c r="C450" s="14">
        <v>5</v>
      </c>
      <c r="D450" s="14" t="s">
        <v>553</v>
      </c>
      <c r="E450" s="14" t="s">
        <v>47</v>
      </c>
      <c r="F450" s="14" t="s">
        <v>75</v>
      </c>
    </row>
    <row r="451" spans="1:6" ht="12.75">
      <c r="A451" s="14">
        <v>497</v>
      </c>
      <c r="B451" s="14" t="s">
        <v>570</v>
      </c>
      <c r="C451" s="14">
        <v>5</v>
      </c>
      <c r="D451" s="14" t="s">
        <v>553</v>
      </c>
      <c r="E451" s="14" t="s">
        <v>47</v>
      </c>
      <c r="F451" s="14" t="s">
        <v>75</v>
      </c>
    </row>
    <row r="452" spans="1:6" ht="12.75">
      <c r="A452" s="14">
        <v>498</v>
      </c>
      <c r="B452" s="14" t="s">
        <v>571</v>
      </c>
      <c r="C452" s="14">
        <v>5</v>
      </c>
      <c r="D452" s="14" t="s">
        <v>553</v>
      </c>
      <c r="E452" s="14" t="s">
        <v>47</v>
      </c>
      <c r="F452" s="14" t="s">
        <v>75</v>
      </c>
    </row>
    <row r="453" spans="1:6" ht="12.75">
      <c r="A453" s="14">
        <v>499</v>
      </c>
      <c r="B453" s="14" t="s">
        <v>572</v>
      </c>
      <c r="C453" s="14">
        <v>5</v>
      </c>
      <c r="D453" s="14" t="s">
        <v>553</v>
      </c>
      <c r="E453" s="14" t="s">
        <v>47</v>
      </c>
      <c r="F453" s="14" t="s">
        <v>75</v>
      </c>
    </row>
    <row r="454" spans="1:6" ht="12.75">
      <c r="A454" s="14">
        <v>500</v>
      </c>
      <c r="B454" s="14" t="s">
        <v>574</v>
      </c>
      <c r="C454" s="14">
        <v>6</v>
      </c>
      <c r="D454" s="14" t="s">
        <v>553</v>
      </c>
      <c r="E454" s="14" t="s">
        <v>47</v>
      </c>
      <c r="F454" s="14" t="s">
        <v>75</v>
      </c>
    </row>
    <row r="455" spans="1:6" ht="12.75">
      <c r="A455" s="14">
        <v>501</v>
      </c>
      <c r="B455" s="14" t="s">
        <v>577</v>
      </c>
      <c r="C455" s="14">
        <v>6</v>
      </c>
      <c r="D455" s="14" t="s">
        <v>553</v>
      </c>
      <c r="E455" s="14" t="s">
        <v>47</v>
      </c>
      <c r="F455" s="14" t="s">
        <v>75</v>
      </c>
    </row>
    <row r="456" spans="1:6" ht="12.75">
      <c r="A456" s="14">
        <v>502</v>
      </c>
      <c r="B456" s="14" t="s">
        <v>578</v>
      </c>
      <c r="C456" s="14">
        <v>8</v>
      </c>
      <c r="D456" s="14" t="s">
        <v>553</v>
      </c>
      <c r="E456" s="14" t="s">
        <v>12</v>
      </c>
      <c r="F456" s="14" t="s">
        <v>114</v>
      </c>
    </row>
    <row r="457" spans="1:6" ht="12.75">
      <c r="A457" s="14">
        <v>503</v>
      </c>
      <c r="B457" s="14" t="s">
        <v>579</v>
      </c>
      <c r="C457" s="14">
        <v>8</v>
      </c>
      <c r="D457" s="14" t="s">
        <v>553</v>
      </c>
      <c r="E457" s="14" t="s">
        <v>12</v>
      </c>
      <c r="F457" s="14" t="s">
        <v>114</v>
      </c>
    </row>
    <row r="458" spans="1:6" ht="12.75">
      <c r="A458" s="14">
        <v>504</v>
      </c>
      <c r="B458" s="14" t="s">
        <v>580</v>
      </c>
      <c r="C458" s="14">
        <v>7</v>
      </c>
      <c r="D458" s="14" t="s">
        <v>553</v>
      </c>
      <c r="E458" s="14" t="s">
        <v>47</v>
      </c>
      <c r="F458" s="14" t="s">
        <v>114</v>
      </c>
    </row>
    <row r="459" spans="1:6" ht="12.75">
      <c r="A459" s="14">
        <v>505</v>
      </c>
      <c r="B459" s="14" t="s">
        <v>582</v>
      </c>
      <c r="C459" s="14">
        <v>7</v>
      </c>
      <c r="D459" s="14" t="s">
        <v>553</v>
      </c>
      <c r="E459" s="14" t="s">
        <v>47</v>
      </c>
      <c r="F459" s="14" t="s">
        <v>114</v>
      </c>
    </row>
    <row r="460" spans="1:6" ht="12.75">
      <c r="A460" s="14">
        <v>506</v>
      </c>
      <c r="B460" s="14" t="s">
        <v>585</v>
      </c>
      <c r="C460" s="14">
        <v>7</v>
      </c>
      <c r="D460" s="14" t="s">
        <v>553</v>
      </c>
      <c r="E460" s="14" t="s">
        <v>47</v>
      </c>
      <c r="F460" s="14" t="s">
        <v>114</v>
      </c>
    </row>
    <row r="461" spans="1:6" ht="12.75">
      <c r="A461" s="14">
        <v>507</v>
      </c>
      <c r="B461" s="14" t="s">
        <v>586</v>
      </c>
      <c r="C461" s="14">
        <v>7</v>
      </c>
      <c r="D461" s="14" t="s">
        <v>553</v>
      </c>
      <c r="E461" s="14" t="s">
        <v>47</v>
      </c>
      <c r="F461" s="14" t="s">
        <v>114</v>
      </c>
    </row>
    <row r="462" spans="1:6" ht="12.75">
      <c r="A462" s="14">
        <v>508</v>
      </c>
      <c r="B462" s="14" t="s">
        <v>587</v>
      </c>
      <c r="C462" s="14">
        <v>7</v>
      </c>
      <c r="D462" s="14" t="s">
        <v>553</v>
      </c>
      <c r="E462" s="14" t="s">
        <v>47</v>
      </c>
      <c r="F462" s="14" t="s">
        <v>114</v>
      </c>
    </row>
    <row r="463" spans="1:6" ht="12.75">
      <c r="A463" s="14">
        <v>509</v>
      </c>
      <c r="B463" s="14" t="s">
        <v>588</v>
      </c>
      <c r="C463" s="14">
        <v>7</v>
      </c>
      <c r="D463" s="14" t="s">
        <v>553</v>
      </c>
      <c r="E463" s="14" t="s">
        <v>47</v>
      </c>
      <c r="F463" s="14" t="s">
        <v>114</v>
      </c>
    </row>
    <row r="464" spans="1:6" ht="12.75">
      <c r="A464" s="14">
        <v>510</v>
      </c>
      <c r="B464" s="14" t="s">
        <v>589</v>
      </c>
      <c r="C464" s="14">
        <v>8</v>
      </c>
      <c r="D464" s="14" t="s">
        <v>553</v>
      </c>
      <c r="E464" s="14" t="s">
        <v>47</v>
      </c>
      <c r="F464" s="14" t="s">
        <v>114</v>
      </c>
    </row>
    <row r="465" spans="1:6" ht="12.75">
      <c r="A465" s="14">
        <v>520</v>
      </c>
      <c r="B465" s="14" t="s">
        <v>590</v>
      </c>
      <c r="C465" s="14">
        <v>3</v>
      </c>
      <c r="D465" s="14" t="s">
        <v>591</v>
      </c>
      <c r="E465" s="14" t="s">
        <v>12</v>
      </c>
      <c r="F465" s="14" t="s">
        <v>13</v>
      </c>
    </row>
    <row r="466" spans="1:6" ht="12.75">
      <c r="A466" s="14">
        <v>521</v>
      </c>
      <c r="B466" s="14" t="s">
        <v>592</v>
      </c>
      <c r="C466" s="14">
        <v>3</v>
      </c>
      <c r="D466" s="14" t="s">
        <v>591</v>
      </c>
      <c r="E466" s="14" t="s">
        <v>12</v>
      </c>
      <c r="F466" s="14" t="s">
        <v>13</v>
      </c>
    </row>
    <row r="467" spans="1:6" ht="12.75">
      <c r="A467" s="14">
        <v>522</v>
      </c>
      <c r="B467" s="14" t="s">
        <v>593</v>
      </c>
      <c r="C467" s="14">
        <v>3</v>
      </c>
      <c r="D467" s="14" t="s">
        <v>591</v>
      </c>
      <c r="E467" s="14" t="s">
        <v>12</v>
      </c>
      <c r="F467" s="14" t="s">
        <v>13</v>
      </c>
    </row>
    <row r="468" spans="1:6" ht="12.75">
      <c r="A468" s="14">
        <v>523</v>
      </c>
      <c r="B468" s="14" t="s">
        <v>594</v>
      </c>
      <c r="C468" s="14">
        <v>4</v>
      </c>
      <c r="D468" s="14" t="s">
        <v>591</v>
      </c>
      <c r="E468" s="14" t="s">
        <v>12</v>
      </c>
      <c r="F468" s="14" t="s">
        <v>13</v>
      </c>
    </row>
    <row r="469" spans="1:6" ht="12.75">
      <c r="A469" s="14">
        <v>524</v>
      </c>
      <c r="B469" s="14" t="s">
        <v>595</v>
      </c>
      <c r="C469" s="14">
        <v>4</v>
      </c>
      <c r="D469" s="14" t="s">
        <v>591</v>
      </c>
      <c r="E469" s="14" t="s">
        <v>12</v>
      </c>
      <c r="F469" s="14" t="s">
        <v>13</v>
      </c>
    </row>
    <row r="470" spans="1:6" ht="12.75">
      <c r="A470" s="14">
        <v>525</v>
      </c>
      <c r="B470" s="14" t="s">
        <v>596</v>
      </c>
      <c r="C470" s="14">
        <v>4</v>
      </c>
      <c r="D470" s="14" t="s">
        <v>591</v>
      </c>
      <c r="E470" s="14" t="s">
        <v>12</v>
      </c>
      <c r="F470" s="14" t="s">
        <v>13</v>
      </c>
    </row>
    <row r="471" spans="1:6" ht="12.75">
      <c r="A471" s="14">
        <v>526</v>
      </c>
      <c r="B471" s="14" t="s">
        <v>597</v>
      </c>
      <c r="C471" s="14">
        <v>4</v>
      </c>
      <c r="D471" s="14" t="s">
        <v>591</v>
      </c>
      <c r="E471" s="14" t="s">
        <v>12</v>
      </c>
      <c r="F471" s="14" t="s">
        <v>13</v>
      </c>
    </row>
    <row r="472" spans="1:6" ht="12.75">
      <c r="A472" s="14">
        <v>527</v>
      </c>
      <c r="B472" s="14" t="s">
        <v>598</v>
      </c>
      <c r="C472" s="14">
        <v>4</v>
      </c>
      <c r="D472" s="14" t="s">
        <v>591</v>
      </c>
      <c r="E472" s="14" t="s">
        <v>12</v>
      </c>
      <c r="F472" s="14" t="s">
        <v>13</v>
      </c>
    </row>
    <row r="473" spans="1:6" ht="12.75">
      <c r="A473" s="14">
        <v>528</v>
      </c>
      <c r="B473" s="14" t="s">
        <v>599</v>
      </c>
      <c r="C473" s="14">
        <v>4</v>
      </c>
      <c r="D473" s="14" t="s">
        <v>591</v>
      </c>
      <c r="E473" s="14" t="s">
        <v>12</v>
      </c>
      <c r="F473" s="14" t="s">
        <v>13</v>
      </c>
    </row>
    <row r="474" spans="1:6" ht="12.75">
      <c r="A474" s="14">
        <v>529</v>
      </c>
      <c r="B474" s="14" t="s">
        <v>600</v>
      </c>
      <c r="C474" s="14">
        <v>4</v>
      </c>
      <c r="D474" s="14" t="s">
        <v>591</v>
      </c>
      <c r="E474" s="14" t="s">
        <v>12</v>
      </c>
      <c r="F474" s="14" t="s">
        <v>13</v>
      </c>
    </row>
    <row r="475" spans="1:6" ht="12.75">
      <c r="A475" s="14">
        <v>530</v>
      </c>
      <c r="B475" s="14" t="s">
        <v>601</v>
      </c>
      <c r="C475" s="14">
        <v>4</v>
      </c>
      <c r="D475" s="14" t="s">
        <v>591</v>
      </c>
      <c r="E475" s="14" t="s">
        <v>12</v>
      </c>
      <c r="F475" s="14" t="s">
        <v>13</v>
      </c>
    </row>
    <row r="476" spans="1:6" ht="12.75">
      <c r="A476" s="14">
        <v>531</v>
      </c>
      <c r="B476" s="14" t="s">
        <v>602</v>
      </c>
      <c r="C476" s="14">
        <v>4</v>
      </c>
      <c r="D476" s="14" t="s">
        <v>591</v>
      </c>
      <c r="E476" s="14" t="s">
        <v>12</v>
      </c>
      <c r="F476" s="14" t="s">
        <v>13</v>
      </c>
    </row>
    <row r="477" spans="1:6" ht="12.75">
      <c r="A477" s="14">
        <v>532</v>
      </c>
      <c r="B477" s="14" t="s">
        <v>603</v>
      </c>
      <c r="C477" s="14">
        <v>3</v>
      </c>
      <c r="D477" s="14" t="s">
        <v>591</v>
      </c>
      <c r="E477" s="14" t="s">
        <v>47</v>
      </c>
      <c r="F477" s="14" t="s">
        <v>13</v>
      </c>
    </row>
    <row r="478" spans="1:6" ht="12.75">
      <c r="A478" s="14">
        <v>533</v>
      </c>
      <c r="B478" s="14" t="s">
        <v>604</v>
      </c>
      <c r="C478" s="14">
        <v>3</v>
      </c>
      <c r="D478" s="14" t="s">
        <v>591</v>
      </c>
      <c r="E478" s="14" t="s">
        <v>47</v>
      </c>
      <c r="F478" s="14" t="s">
        <v>13</v>
      </c>
    </row>
    <row r="479" spans="1:6" ht="12.75">
      <c r="A479" s="14">
        <v>534</v>
      </c>
      <c r="B479" s="14" t="s">
        <v>605</v>
      </c>
      <c r="C479" s="14">
        <v>3</v>
      </c>
      <c r="D479" s="14" t="s">
        <v>591</v>
      </c>
      <c r="E479" s="14" t="s">
        <v>47</v>
      </c>
      <c r="F479" s="14" t="s">
        <v>13</v>
      </c>
    </row>
    <row r="480" spans="1:6" ht="12.75">
      <c r="A480" s="14">
        <v>535</v>
      </c>
      <c r="B480" s="14" t="s">
        <v>606</v>
      </c>
      <c r="C480" s="14">
        <v>4</v>
      </c>
      <c r="D480" s="14" t="s">
        <v>591</v>
      </c>
      <c r="E480" s="14" t="s">
        <v>47</v>
      </c>
      <c r="F480" s="14" t="s">
        <v>13</v>
      </c>
    </row>
    <row r="481" spans="1:6" ht="12.75">
      <c r="A481" s="14">
        <v>536</v>
      </c>
      <c r="B481" s="14" t="s">
        <v>607</v>
      </c>
      <c r="C481" s="14">
        <v>4</v>
      </c>
      <c r="D481" s="14" t="s">
        <v>591</v>
      </c>
      <c r="E481" s="14" t="s">
        <v>47</v>
      </c>
      <c r="F481" s="14" t="s">
        <v>13</v>
      </c>
    </row>
    <row r="482" spans="1:6" ht="12.75">
      <c r="A482" s="14">
        <v>537</v>
      </c>
      <c r="B482" s="14" t="s">
        <v>608</v>
      </c>
      <c r="C482" s="14">
        <v>4</v>
      </c>
      <c r="D482" s="14" t="s">
        <v>591</v>
      </c>
      <c r="E482" s="14" t="s">
        <v>47</v>
      </c>
      <c r="F482" s="14" t="s">
        <v>13</v>
      </c>
    </row>
    <row r="483" spans="1:6" ht="12.75">
      <c r="A483" s="14">
        <v>538</v>
      </c>
      <c r="B483" s="14" t="s">
        <v>609</v>
      </c>
      <c r="C483" s="14">
        <v>4</v>
      </c>
      <c r="D483" s="14" t="s">
        <v>591</v>
      </c>
      <c r="E483" s="14" t="s">
        <v>47</v>
      </c>
      <c r="F483" s="14" t="s">
        <v>13</v>
      </c>
    </row>
    <row r="484" spans="1:6" ht="12.75">
      <c r="A484" s="14">
        <v>539</v>
      </c>
      <c r="B484" s="14" t="s">
        <v>610</v>
      </c>
      <c r="C484" s="14">
        <v>4</v>
      </c>
      <c r="D484" s="14" t="s">
        <v>591</v>
      </c>
      <c r="E484" s="14" t="s">
        <v>47</v>
      </c>
      <c r="F484" s="14" t="s">
        <v>13</v>
      </c>
    </row>
    <row r="485" spans="1:6" ht="12.75">
      <c r="A485" s="14">
        <v>540</v>
      </c>
      <c r="B485" s="14" t="s">
        <v>614</v>
      </c>
      <c r="C485" s="14">
        <v>4</v>
      </c>
      <c r="D485" s="14" t="s">
        <v>591</v>
      </c>
      <c r="E485" s="14" t="s">
        <v>47</v>
      </c>
      <c r="F485" s="14" t="s">
        <v>13</v>
      </c>
    </row>
    <row r="486" spans="1:6" ht="12.75">
      <c r="A486" s="14">
        <v>541</v>
      </c>
      <c r="B486" s="14" t="s">
        <v>615</v>
      </c>
      <c r="C486" s="14">
        <v>5</v>
      </c>
      <c r="D486" s="14" t="s">
        <v>591</v>
      </c>
      <c r="E486" s="14" t="s">
        <v>12</v>
      </c>
      <c r="F486" s="14" t="s">
        <v>75</v>
      </c>
    </row>
    <row r="487" spans="1:6" ht="12.75">
      <c r="A487" s="14">
        <v>542</v>
      </c>
      <c r="B487" s="14" t="s">
        <v>616</v>
      </c>
      <c r="C487" s="14">
        <v>5</v>
      </c>
      <c r="D487" s="14" t="s">
        <v>591</v>
      </c>
      <c r="E487" s="14" t="s">
        <v>12</v>
      </c>
      <c r="F487" s="14" t="s">
        <v>75</v>
      </c>
    </row>
    <row r="488" spans="1:6" ht="12.75">
      <c r="A488" s="14">
        <v>543</v>
      </c>
      <c r="B488" s="14" t="s">
        <v>620</v>
      </c>
      <c r="C488" s="14">
        <v>5</v>
      </c>
      <c r="D488" s="14" t="s">
        <v>591</v>
      </c>
      <c r="E488" s="14" t="s">
        <v>12</v>
      </c>
      <c r="F488" s="14" t="s">
        <v>75</v>
      </c>
    </row>
    <row r="489" spans="1:6" ht="12.75">
      <c r="A489" s="14">
        <v>544</v>
      </c>
      <c r="B489" s="14" t="s">
        <v>621</v>
      </c>
      <c r="C489" s="14">
        <v>5</v>
      </c>
      <c r="D489" s="14" t="s">
        <v>591</v>
      </c>
      <c r="E489" s="14" t="s">
        <v>12</v>
      </c>
      <c r="F489" s="14" t="s">
        <v>75</v>
      </c>
    </row>
    <row r="490" spans="1:6" ht="12.75">
      <c r="A490" s="14">
        <v>545</v>
      </c>
      <c r="B490" s="14" t="s">
        <v>622</v>
      </c>
      <c r="C490" s="14">
        <v>5</v>
      </c>
      <c r="D490" s="14" t="s">
        <v>591</v>
      </c>
      <c r="E490" s="14" t="s">
        <v>12</v>
      </c>
      <c r="F490" s="14" t="s">
        <v>75</v>
      </c>
    </row>
    <row r="491" spans="1:6" ht="12.75">
      <c r="A491" s="14">
        <v>546</v>
      </c>
      <c r="B491" s="14" t="s">
        <v>623</v>
      </c>
      <c r="C491" s="14">
        <v>5</v>
      </c>
      <c r="D491" s="14" t="s">
        <v>591</v>
      </c>
      <c r="E491" s="14" t="s">
        <v>12</v>
      </c>
      <c r="F491" s="14" t="s">
        <v>75</v>
      </c>
    </row>
    <row r="492" spans="1:6" ht="12.75">
      <c r="A492" s="14">
        <v>547</v>
      </c>
      <c r="B492" s="14" t="s">
        <v>624</v>
      </c>
      <c r="C492" s="14">
        <v>5</v>
      </c>
      <c r="D492" s="14" t="s">
        <v>591</v>
      </c>
      <c r="E492" s="14" t="s">
        <v>12</v>
      </c>
      <c r="F492" s="14" t="s">
        <v>75</v>
      </c>
    </row>
    <row r="493" spans="1:6" ht="12.75">
      <c r="A493" s="14">
        <v>548</v>
      </c>
      <c r="B493" s="14" t="s">
        <v>625</v>
      </c>
      <c r="C493" s="14">
        <v>5</v>
      </c>
      <c r="D493" s="14" t="s">
        <v>591</v>
      </c>
      <c r="E493" s="14" t="s">
        <v>12</v>
      </c>
      <c r="F493" s="14" t="s">
        <v>75</v>
      </c>
    </row>
    <row r="494" spans="1:6" ht="12.75">
      <c r="A494" s="14">
        <v>549</v>
      </c>
      <c r="B494" s="14" t="s">
        <v>626</v>
      </c>
      <c r="C494" s="14">
        <v>6</v>
      </c>
      <c r="D494" s="14" t="s">
        <v>591</v>
      </c>
      <c r="E494" s="14" t="s">
        <v>12</v>
      </c>
      <c r="F494" s="14" t="s">
        <v>75</v>
      </c>
    </row>
    <row r="495" spans="1:6" ht="12.75">
      <c r="A495" s="14">
        <v>550</v>
      </c>
      <c r="B495" s="14" t="s">
        <v>627</v>
      </c>
      <c r="C495" s="14">
        <v>6</v>
      </c>
      <c r="D495" s="14" t="s">
        <v>591</v>
      </c>
      <c r="E495" s="14" t="s">
        <v>12</v>
      </c>
      <c r="F495" s="14" t="s">
        <v>75</v>
      </c>
    </row>
    <row r="496" spans="1:6" ht="12.75">
      <c r="A496" s="14">
        <v>551</v>
      </c>
      <c r="B496" s="14" t="s">
        <v>628</v>
      </c>
      <c r="C496" s="14">
        <v>6</v>
      </c>
      <c r="D496" s="14" t="s">
        <v>591</v>
      </c>
      <c r="E496" s="14" t="s">
        <v>12</v>
      </c>
      <c r="F496" s="14" t="s">
        <v>75</v>
      </c>
    </row>
    <row r="497" spans="1:6" ht="12.75">
      <c r="A497" s="14">
        <v>552</v>
      </c>
      <c r="B497" s="14" t="s">
        <v>629</v>
      </c>
      <c r="C497" s="14">
        <v>6</v>
      </c>
      <c r="D497" s="14" t="s">
        <v>591</v>
      </c>
      <c r="E497" s="14" t="s">
        <v>12</v>
      </c>
      <c r="F497" s="14" t="s">
        <v>75</v>
      </c>
    </row>
    <row r="498" spans="1:6" ht="12.75">
      <c r="A498" s="14">
        <v>553</v>
      </c>
      <c r="B498" s="14" t="s">
        <v>630</v>
      </c>
      <c r="C498" s="14">
        <v>5</v>
      </c>
      <c r="D498" s="14" t="s">
        <v>591</v>
      </c>
      <c r="E498" s="14" t="s">
        <v>47</v>
      </c>
      <c r="F498" s="14" t="s">
        <v>75</v>
      </c>
    </row>
    <row r="499" spans="1:6" ht="12.75">
      <c r="A499" s="14">
        <v>554</v>
      </c>
      <c r="B499" s="14" t="s">
        <v>631</v>
      </c>
      <c r="C499" s="14">
        <v>5</v>
      </c>
      <c r="D499" s="14" t="s">
        <v>591</v>
      </c>
      <c r="E499" s="14" t="s">
        <v>47</v>
      </c>
      <c r="F499" s="14" t="s">
        <v>75</v>
      </c>
    </row>
    <row r="500" spans="1:6" ht="12.75">
      <c r="A500" s="14">
        <v>555</v>
      </c>
      <c r="B500" s="14" t="s">
        <v>632</v>
      </c>
      <c r="C500" s="14">
        <v>5</v>
      </c>
      <c r="D500" s="14" t="s">
        <v>591</v>
      </c>
      <c r="E500" s="14" t="s">
        <v>47</v>
      </c>
      <c r="F500" s="14" t="s">
        <v>75</v>
      </c>
    </row>
    <row r="501" spans="1:6" ht="12.75">
      <c r="A501" s="14">
        <v>556</v>
      </c>
      <c r="B501" s="14" t="s">
        <v>633</v>
      </c>
      <c r="C501" s="14">
        <v>5</v>
      </c>
      <c r="D501" s="14" t="s">
        <v>591</v>
      </c>
      <c r="E501" s="14" t="s">
        <v>47</v>
      </c>
      <c r="F501" s="14" t="s">
        <v>75</v>
      </c>
    </row>
    <row r="502" spans="1:6" ht="12.75">
      <c r="A502" s="14">
        <v>557</v>
      </c>
      <c r="B502" s="14" t="s">
        <v>634</v>
      </c>
      <c r="C502" s="14">
        <v>5</v>
      </c>
      <c r="D502" s="14" t="s">
        <v>591</v>
      </c>
      <c r="E502" s="14" t="s">
        <v>47</v>
      </c>
      <c r="F502" s="14" t="s">
        <v>75</v>
      </c>
    </row>
    <row r="503" spans="1:6" ht="12.75">
      <c r="A503" s="14">
        <v>558</v>
      </c>
      <c r="B503" s="14" t="s">
        <v>637</v>
      </c>
      <c r="C503" s="14">
        <v>5</v>
      </c>
      <c r="D503" s="14" t="s">
        <v>591</v>
      </c>
      <c r="E503" s="14" t="s">
        <v>47</v>
      </c>
      <c r="F503" s="14" t="s">
        <v>75</v>
      </c>
    </row>
    <row r="504" spans="1:6" ht="12.75">
      <c r="A504" s="14">
        <v>559</v>
      </c>
      <c r="B504" s="14" t="s">
        <v>638</v>
      </c>
      <c r="C504" s="14">
        <v>6</v>
      </c>
      <c r="D504" s="14" t="s">
        <v>591</v>
      </c>
      <c r="E504" s="14" t="s">
        <v>47</v>
      </c>
      <c r="F504" s="14" t="s">
        <v>75</v>
      </c>
    </row>
    <row r="505" spans="1:6" ht="12.75">
      <c r="A505" s="14">
        <v>560</v>
      </c>
      <c r="B505" s="14" t="s">
        <v>639</v>
      </c>
      <c r="C505" s="14">
        <v>6</v>
      </c>
      <c r="D505" s="14" t="s">
        <v>591</v>
      </c>
      <c r="E505" s="14" t="s">
        <v>47</v>
      </c>
      <c r="F505" s="14" t="s">
        <v>75</v>
      </c>
    </row>
    <row r="506" spans="1:6" ht="12.75">
      <c r="A506" s="14">
        <v>561</v>
      </c>
      <c r="B506" s="14" t="s">
        <v>640</v>
      </c>
      <c r="C506" s="14">
        <v>6</v>
      </c>
      <c r="D506" s="14" t="s">
        <v>591</v>
      </c>
      <c r="E506" s="14" t="s">
        <v>47</v>
      </c>
      <c r="F506" s="14" t="s">
        <v>75</v>
      </c>
    </row>
    <row r="507" spans="1:6" ht="12.75">
      <c r="A507" s="14">
        <v>562</v>
      </c>
      <c r="B507" s="14" t="s">
        <v>641</v>
      </c>
      <c r="C507" s="14">
        <v>6</v>
      </c>
      <c r="D507" s="14" t="s">
        <v>591</v>
      </c>
      <c r="E507" s="14" t="s">
        <v>47</v>
      </c>
      <c r="F507" s="14" t="s">
        <v>75</v>
      </c>
    </row>
    <row r="508" spans="1:6" ht="12.75">
      <c r="A508" s="14">
        <v>563</v>
      </c>
      <c r="B508" s="14" t="s">
        <v>642</v>
      </c>
      <c r="C508" s="14">
        <v>6</v>
      </c>
      <c r="D508" s="14" t="s">
        <v>591</v>
      </c>
      <c r="E508" s="14" t="s">
        <v>47</v>
      </c>
      <c r="F508" s="14" t="s">
        <v>75</v>
      </c>
    </row>
    <row r="509" spans="1:6" ht="12.75">
      <c r="A509" s="14">
        <v>564</v>
      </c>
      <c r="B509" s="14" t="s">
        <v>643</v>
      </c>
      <c r="C509" s="14">
        <v>6</v>
      </c>
      <c r="D509" s="14" t="s">
        <v>591</v>
      </c>
      <c r="E509" s="14" t="s">
        <v>47</v>
      </c>
      <c r="F509" s="14" t="s">
        <v>75</v>
      </c>
    </row>
    <row r="510" spans="1:6" ht="12.75">
      <c r="A510" s="14">
        <v>565</v>
      </c>
      <c r="B510" s="14" t="s">
        <v>644</v>
      </c>
      <c r="C510" s="14">
        <v>7</v>
      </c>
      <c r="D510" s="14" t="s">
        <v>591</v>
      </c>
      <c r="E510" s="14" t="s">
        <v>12</v>
      </c>
      <c r="F510" s="14" t="s">
        <v>114</v>
      </c>
    </row>
    <row r="511" spans="1:6" ht="12.75">
      <c r="A511" s="14">
        <v>566</v>
      </c>
      <c r="B511" s="14" t="s">
        <v>645</v>
      </c>
      <c r="C511" s="14">
        <v>7</v>
      </c>
      <c r="D511" s="14" t="s">
        <v>591</v>
      </c>
      <c r="E511" s="14" t="s">
        <v>12</v>
      </c>
      <c r="F511" s="14" t="s">
        <v>114</v>
      </c>
    </row>
    <row r="512" spans="1:6" ht="12.75">
      <c r="A512" s="14">
        <v>567</v>
      </c>
      <c r="B512" s="14" t="s">
        <v>646</v>
      </c>
      <c r="C512" s="14">
        <v>7</v>
      </c>
      <c r="D512" s="14" t="s">
        <v>591</v>
      </c>
      <c r="E512" s="14" t="s">
        <v>47</v>
      </c>
      <c r="F512" s="14" t="s">
        <v>114</v>
      </c>
    </row>
    <row r="513" spans="1:6" ht="12.75">
      <c r="A513" s="14">
        <v>568</v>
      </c>
      <c r="B513" s="14" t="s">
        <v>647</v>
      </c>
      <c r="C513" s="14">
        <v>7</v>
      </c>
      <c r="D513" s="14" t="s">
        <v>591</v>
      </c>
      <c r="E513" s="14" t="s">
        <v>12</v>
      </c>
      <c r="F513" s="14" t="s">
        <v>114</v>
      </c>
    </row>
    <row r="514" spans="1:6" ht="12.75">
      <c r="A514" s="14">
        <v>569</v>
      </c>
      <c r="B514" s="14" t="s">
        <v>648</v>
      </c>
      <c r="C514" s="14">
        <v>7</v>
      </c>
      <c r="D514" s="14" t="s">
        <v>591</v>
      </c>
      <c r="E514" s="14" t="s">
        <v>12</v>
      </c>
      <c r="F514" s="14" t="s">
        <v>114</v>
      </c>
    </row>
    <row r="515" spans="1:6" ht="12.75">
      <c r="A515" s="14">
        <v>570</v>
      </c>
      <c r="B515" s="14" t="s">
        <v>649</v>
      </c>
      <c r="C515" s="14">
        <v>7</v>
      </c>
      <c r="D515" s="14" t="s">
        <v>591</v>
      </c>
      <c r="E515" s="14" t="s">
        <v>12</v>
      </c>
      <c r="F515" s="14" t="s">
        <v>114</v>
      </c>
    </row>
    <row r="516" spans="1:6" ht="12.75">
      <c r="A516" s="14">
        <v>571</v>
      </c>
      <c r="B516" s="14" t="s">
        <v>650</v>
      </c>
      <c r="C516" s="14">
        <v>7</v>
      </c>
      <c r="D516" s="14" t="s">
        <v>591</v>
      </c>
      <c r="E516" s="14" t="s">
        <v>12</v>
      </c>
      <c r="F516" s="14" t="s">
        <v>114</v>
      </c>
    </row>
    <row r="517" spans="1:6" ht="12.75">
      <c r="A517" s="14">
        <v>572</v>
      </c>
      <c r="B517" s="14" t="s">
        <v>651</v>
      </c>
      <c r="C517" s="14">
        <v>7</v>
      </c>
      <c r="D517" s="14" t="s">
        <v>591</v>
      </c>
      <c r="E517" s="14" t="s">
        <v>12</v>
      </c>
      <c r="F517" s="14" t="s">
        <v>114</v>
      </c>
    </row>
    <row r="518" spans="1:6" ht="12.75">
      <c r="A518" s="14">
        <v>573</v>
      </c>
      <c r="B518" s="14" t="s">
        <v>652</v>
      </c>
      <c r="C518" s="14">
        <v>7</v>
      </c>
      <c r="D518" s="14" t="s">
        <v>591</v>
      </c>
      <c r="E518" s="14" t="s">
        <v>12</v>
      </c>
      <c r="F518" s="14" t="s">
        <v>114</v>
      </c>
    </row>
    <row r="519" spans="1:6" ht="12.75">
      <c r="A519" s="14">
        <v>574</v>
      </c>
      <c r="B519" s="14" t="s">
        <v>653</v>
      </c>
      <c r="C519" s="14">
        <v>7</v>
      </c>
      <c r="D519" s="14" t="s">
        <v>591</v>
      </c>
      <c r="E519" s="14" t="s">
        <v>12</v>
      </c>
      <c r="F519" s="14" t="s">
        <v>114</v>
      </c>
    </row>
    <row r="520" spans="1:6" ht="12.75">
      <c r="A520" s="14">
        <v>575</v>
      </c>
      <c r="B520" s="14" t="s">
        <v>654</v>
      </c>
      <c r="C520" s="14">
        <v>7</v>
      </c>
      <c r="D520" s="14" t="s">
        <v>591</v>
      </c>
      <c r="E520" s="14" t="s">
        <v>12</v>
      </c>
      <c r="F520" s="14" t="s">
        <v>114</v>
      </c>
    </row>
    <row r="521" spans="1:6" ht="12.75">
      <c r="A521" s="14">
        <v>576</v>
      </c>
      <c r="B521" s="14" t="s">
        <v>657</v>
      </c>
      <c r="C521" s="14">
        <v>8</v>
      </c>
      <c r="D521" s="14" t="s">
        <v>591</v>
      </c>
      <c r="E521" s="14" t="s">
        <v>12</v>
      </c>
      <c r="F521" s="14" t="s">
        <v>114</v>
      </c>
    </row>
    <row r="522" spans="1:6" ht="12.75">
      <c r="A522" s="14">
        <v>577</v>
      </c>
      <c r="B522" s="14" t="s">
        <v>658</v>
      </c>
      <c r="C522" s="14">
        <v>8</v>
      </c>
      <c r="D522" s="14" t="s">
        <v>591</v>
      </c>
      <c r="E522" s="14" t="s">
        <v>12</v>
      </c>
      <c r="F522" s="14" t="s">
        <v>114</v>
      </c>
    </row>
    <row r="523" spans="1:6" ht="12.75">
      <c r="A523" s="14">
        <v>578</v>
      </c>
      <c r="B523" s="14" t="s">
        <v>659</v>
      </c>
      <c r="C523" s="14">
        <v>8</v>
      </c>
      <c r="D523" s="14" t="s">
        <v>591</v>
      </c>
      <c r="E523" s="14" t="s">
        <v>12</v>
      </c>
      <c r="F523" s="14" t="s">
        <v>114</v>
      </c>
    </row>
    <row r="524" spans="1:6" ht="12.75">
      <c r="A524" s="14">
        <v>579</v>
      </c>
      <c r="B524" s="14" t="s">
        <v>660</v>
      </c>
      <c r="C524" s="14">
        <v>8</v>
      </c>
      <c r="D524" s="14" t="s">
        <v>591</v>
      </c>
      <c r="E524" s="14" t="s">
        <v>12</v>
      </c>
      <c r="F524" s="14" t="s">
        <v>114</v>
      </c>
    </row>
    <row r="525" spans="1:6" ht="12.75">
      <c r="A525" s="14">
        <v>580</v>
      </c>
      <c r="B525" s="14" t="s">
        <v>661</v>
      </c>
      <c r="C525" s="14">
        <v>8</v>
      </c>
      <c r="D525" s="14" t="s">
        <v>591</v>
      </c>
      <c r="E525" s="14" t="s">
        <v>12</v>
      </c>
      <c r="F525" s="14" t="s">
        <v>114</v>
      </c>
    </row>
    <row r="526" spans="1:6" ht="12.75">
      <c r="A526" s="14">
        <v>581</v>
      </c>
      <c r="B526" s="14" t="s">
        <v>662</v>
      </c>
      <c r="C526" s="14">
        <v>8</v>
      </c>
      <c r="D526" s="14" t="s">
        <v>591</v>
      </c>
      <c r="E526" s="14" t="s">
        <v>12</v>
      </c>
      <c r="F526" s="14" t="s">
        <v>114</v>
      </c>
    </row>
    <row r="527" spans="1:6" ht="12.75">
      <c r="A527" s="14">
        <v>582</v>
      </c>
      <c r="B527" s="14" t="s">
        <v>663</v>
      </c>
      <c r="C527" s="14">
        <v>8</v>
      </c>
      <c r="D527" s="14" t="s">
        <v>591</v>
      </c>
      <c r="E527" s="14" t="s">
        <v>47</v>
      </c>
      <c r="F527" s="14" t="s">
        <v>114</v>
      </c>
    </row>
    <row r="528" spans="1:6" ht="12.75">
      <c r="A528" s="14">
        <v>583</v>
      </c>
      <c r="B528" s="14" t="s">
        <v>665</v>
      </c>
      <c r="C528" s="14">
        <v>8</v>
      </c>
      <c r="D528" s="14" t="s">
        <v>591</v>
      </c>
      <c r="E528" s="14" t="s">
        <v>12</v>
      </c>
      <c r="F528" s="14" t="s">
        <v>114</v>
      </c>
    </row>
    <row r="529" spans="1:6" ht="12.75">
      <c r="A529" s="14">
        <v>584</v>
      </c>
      <c r="B529" s="14" t="s">
        <v>667</v>
      </c>
      <c r="C529" s="14">
        <v>8</v>
      </c>
      <c r="D529" s="14" t="s">
        <v>591</v>
      </c>
      <c r="E529" s="14" t="s">
        <v>12</v>
      </c>
      <c r="F529" s="14" t="s">
        <v>114</v>
      </c>
    </row>
    <row r="530" spans="1:6" ht="12.75">
      <c r="A530" s="14">
        <v>585</v>
      </c>
      <c r="B530" s="14" t="s">
        <v>668</v>
      </c>
      <c r="C530" s="14">
        <v>7</v>
      </c>
      <c r="D530" s="14" t="s">
        <v>591</v>
      </c>
      <c r="E530" s="14" t="s">
        <v>47</v>
      </c>
      <c r="F530" s="14" t="s">
        <v>114</v>
      </c>
    </row>
    <row r="531" spans="1:6" ht="12.75">
      <c r="A531" s="14">
        <v>586</v>
      </c>
      <c r="B531" s="14" t="s">
        <v>669</v>
      </c>
      <c r="C531" s="14">
        <v>7</v>
      </c>
      <c r="D531" s="14" t="s">
        <v>591</v>
      </c>
      <c r="E531" s="14" t="s">
        <v>47</v>
      </c>
      <c r="F531" s="14" t="s">
        <v>114</v>
      </c>
    </row>
    <row r="532" spans="1:6" ht="12.75">
      <c r="A532" s="14">
        <v>587</v>
      </c>
      <c r="B532" s="14" t="s">
        <v>670</v>
      </c>
      <c r="C532" s="14">
        <v>7</v>
      </c>
      <c r="D532" s="14" t="s">
        <v>591</v>
      </c>
      <c r="E532" s="14" t="s">
        <v>47</v>
      </c>
      <c r="F532" s="14" t="s">
        <v>114</v>
      </c>
    </row>
    <row r="533" spans="1:6" ht="12.75">
      <c r="A533" s="14">
        <v>588</v>
      </c>
      <c r="B533" s="14" t="s">
        <v>671</v>
      </c>
      <c r="C533" s="14">
        <v>7</v>
      </c>
      <c r="D533" s="14" t="s">
        <v>591</v>
      </c>
      <c r="E533" s="14" t="s">
        <v>47</v>
      </c>
      <c r="F533" s="14" t="s">
        <v>114</v>
      </c>
    </row>
    <row r="534" spans="1:6" ht="12.75">
      <c r="A534" s="14">
        <v>589</v>
      </c>
      <c r="B534" s="14" t="s">
        <v>672</v>
      </c>
      <c r="C534" s="14">
        <v>7</v>
      </c>
      <c r="D534" s="14" t="s">
        <v>591</v>
      </c>
      <c r="E534" s="14" t="s">
        <v>47</v>
      </c>
      <c r="F534" s="14" t="s">
        <v>114</v>
      </c>
    </row>
    <row r="535" spans="1:6" ht="12.75">
      <c r="A535" s="14">
        <v>590</v>
      </c>
      <c r="B535" s="14" t="s">
        <v>673</v>
      </c>
      <c r="C535" s="14">
        <v>7</v>
      </c>
      <c r="D535" s="14" t="s">
        <v>591</v>
      </c>
      <c r="E535" s="14" t="s">
        <v>47</v>
      </c>
      <c r="F535" s="14" t="s">
        <v>114</v>
      </c>
    </row>
    <row r="536" spans="1:6" ht="12.75">
      <c r="A536" s="14">
        <v>591</v>
      </c>
      <c r="B536" s="14" t="s">
        <v>674</v>
      </c>
      <c r="C536" s="14">
        <v>7</v>
      </c>
      <c r="D536" s="14" t="s">
        <v>591</v>
      </c>
      <c r="E536" s="14" t="s">
        <v>47</v>
      </c>
      <c r="F536" s="14" t="s">
        <v>114</v>
      </c>
    </row>
    <row r="537" spans="1:6" ht="12.75">
      <c r="A537" s="14">
        <v>592</v>
      </c>
      <c r="B537" s="14" t="s">
        <v>675</v>
      </c>
      <c r="C537" s="14">
        <v>8</v>
      </c>
      <c r="D537" s="14" t="s">
        <v>591</v>
      </c>
      <c r="E537" s="14" t="s">
        <v>47</v>
      </c>
      <c r="F537" s="14" t="s">
        <v>114</v>
      </c>
    </row>
    <row r="538" spans="1:6" ht="12.75">
      <c r="A538" s="14">
        <v>593</v>
      </c>
      <c r="B538" s="14" t="s">
        <v>676</v>
      </c>
      <c r="C538" s="14">
        <v>8</v>
      </c>
      <c r="D538" s="14" t="s">
        <v>591</v>
      </c>
      <c r="E538" s="14" t="s">
        <v>47</v>
      </c>
      <c r="F538" s="14" t="s">
        <v>114</v>
      </c>
    </row>
    <row r="539" spans="1:6" ht="12.75">
      <c r="A539" s="14">
        <v>594</v>
      </c>
      <c r="B539" s="14" t="s">
        <v>677</v>
      </c>
      <c r="C539" s="14">
        <v>8</v>
      </c>
      <c r="D539" s="14" t="s">
        <v>591</v>
      </c>
      <c r="E539" s="14" t="s">
        <v>47</v>
      </c>
      <c r="F539" s="14" t="s">
        <v>114</v>
      </c>
    </row>
    <row r="540" spans="1:6" ht="12.75">
      <c r="A540" s="14">
        <v>595</v>
      </c>
      <c r="B540" s="14" t="s">
        <v>678</v>
      </c>
      <c r="C540" s="14">
        <v>1</v>
      </c>
      <c r="D540" s="14" t="s">
        <v>591</v>
      </c>
      <c r="E540" s="14" t="s">
        <v>47</v>
      </c>
      <c r="F540" s="14" t="s">
        <v>13</v>
      </c>
    </row>
    <row r="541" spans="1:6" ht="12.75">
      <c r="A541" s="14">
        <v>596</v>
      </c>
      <c r="B541" s="14" t="s">
        <v>679</v>
      </c>
      <c r="C541" s="14">
        <v>1</v>
      </c>
      <c r="D541" s="14" t="s">
        <v>591</v>
      </c>
      <c r="E541" s="14" t="s">
        <v>47</v>
      </c>
      <c r="F541" s="14" t="s">
        <v>13</v>
      </c>
    </row>
    <row r="542" spans="1:6" ht="12.75">
      <c r="A542" s="14">
        <v>597</v>
      </c>
      <c r="B542" s="14" t="s">
        <v>680</v>
      </c>
      <c r="C542" s="14">
        <v>7</v>
      </c>
      <c r="D542" s="14" t="s">
        <v>591</v>
      </c>
      <c r="E542" s="14" t="s">
        <v>12</v>
      </c>
      <c r="F542" s="14" t="s">
        <v>114</v>
      </c>
    </row>
    <row r="543" spans="1:6" ht="12.75">
      <c r="A543" s="14">
        <v>598</v>
      </c>
      <c r="B543" s="14" t="s">
        <v>681</v>
      </c>
      <c r="C543" s="14">
        <v>3</v>
      </c>
      <c r="D543" s="14" t="s">
        <v>591</v>
      </c>
      <c r="E543" s="14" t="s">
        <v>12</v>
      </c>
      <c r="F543" s="14" t="s">
        <v>13</v>
      </c>
    </row>
    <row r="544" spans="1:6" ht="12.75">
      <c r="A544" s="14">
        <v>600</v>
      </c>
      <c r="B544" s="14" t="s">
        <v>682</v>
      </c>
      <c r="C544" s="14">
        <v>3</v>
      </c>
      <c r="D544" s="14" t="s">
        <v>683</v>
      </c>
      <c r="E544" s="14" t="s">
        <v>12</v>
      </c>
      <c r="F544" s="14" t="s">
        <v>13</v>
      </c>
    </row>
    <row r="545" spans="1:6" ht="12.75">
      <c r="A545" s="14">
        <v>601</v>
      </c>
      <c r="B545" s="14" t="s">
        <v>684</v>
      </c>
      <c r="C545" s="14">
        <v>3</v>
      </c>
      <c r="D545" s="14" t="s">
        <v>683</v>
      </c>
      <c r="E545" s="14" t="s">
        <v>12</v>
      </c>
      <c r="F545" s="14" t="s">
        <v>13</v>
      </c>
    </row>
    <row r="546" spans="1:6" ht="12.75">
      <c r="A546" s="14">
        <v>602</v>
      </c>
      <c r="B546" s="14" t="s">
        <v>685</v>
      </c>
      <c r="C546" s="14">
        <v>3</v>
      </c>
      <c r="D546" s="14" t="s">
        <v>683</v>
      </c>
      <c r="E546" s="14" t="s">
        <v>12</v>
      </c>
      <c r="F546" s="14" t="s">
        <v>13</v>
      </c>
    </row>
    <row r="547" spans="1:6" ht="12.75">
      <c r="A547" s="14">
        <v>603</v>
      </c>
      <c r="B547" s="14" t="s">
        <v>686</v>
      </c>
      <c r="C547" s="14">
        <v>3</v>
      </c>
      <c r="D547" s="14" t="s">
        <v>683</v>
      </c>
      <c r="E547" s="14" t="s">
        <v>12</v>
      </c>
      <c r="F547" s="14" t="s">
        <v>13</v>
      </c>
    </row>
    <row r="548" spans="1:6" ht="12.75">
      <c r="A548" s="14">
        <v>604</v>
      </c>
      <c r="B548" s="14" t="s">
        <v>687</v>
      </c>
      <c r="C548" s="14">
        <v>3</v>
      </c>
      <c r="D548" s="14" t="s">
        <v>683</v>
      </c>
      <c r="E548" s="14" t="s">
        <v>12</v>
      </c>
      <c r="F548" s="14" t="s">
        <v>13</v>
      </c>
    </row>
    <row r="549" spans="1:6" ht="12.75">
      <c r="A549" s="14">
        <v>605</v>
      </c>
      <c r="B549" s="14" t="s">
        <v>688</v>
      </c>
      <c r="C549" s="14">
        <v>3</v>
      </c>
      <c r="D549" s="14" t="s">
        <v>683</v>
      </c>
      <c r="E549" s="14" t="s">
        <v>12</v>
      </c>
      <c r="F549" s="14" t="s">
        <v>13</v>
      </c>
    </row>
    <row r="550" spans="1:6" ht="12.75">
      <c r="A550" s="14">
        <v>606</v>
      </c>
      <c r="B550" s="14" t="s">
        <v>689</v>
      </c>
      <c r="C550" s="14">
        <v>3</v>
      </c>
      <c r="D550" s="14" t="s">
        <v>683</v>
      </c>
      <c r="E550" s="14" t="s">
        <v>12</v>
      </c>
      <c r="F550" s="14" t="s">
        <v>13</v>
      </c>
    </row>
    <row r="551" spans="1:6" ht="12.75">
      <c r="A551" s="14">
        <v>607</v>
      </c>
      <c r="B551" s="14" t="s">
        <v>690</v>
      </c>
      <c r="C551" s="14">
        <v>4</v>
      </c>
      <c r="D551" s="14" t="s">
        <v>683</v>
      </c>
      <c r="E551" s="14" t="s">
        <v>12</v>
      </c>
      <c r="F551" s="14" t="s">
        <v>13</v>
      </c>
    </row>
    <row r="552" spans="1:6" ht="12.75">
      <c r="A552" s="14">
        <v>608</v>
      </c>
      <c r="B552" s="14" t="s">
        <v>691</v>
      </c>
      <c r="C552" s="14">
        <v>3</v>
      </c>
      <c r="D552" s="14" t="s">
        <v>683</v>
      </c>
      <c r="E552" s="14" t="s">
        <v>47</v>
      </c>
      <c r="F552" s="14" t="s">
        <v>13</v>
      </c>
    </row>
    <row r="553" spans="1:6" ht="12.75">
      <c r="A553" s="14">
        <v>609</v>
      </c>
      <c r="B553" s="14" t="s">
        <v>692</v>
      </c>
      <c r="C553" s="14">
        <v>3</v>
      </c>
      <c r="D553" s="14" t="s">
        <v>683</v>
      </c>
      <c r="E553" s="14" t="s">
        <v>47</v>
      </c>
      <c r="F553" s="14" t="s">
        <v>13</v>
      </c>
    </row>
    <row r="554" spans="1:6" ht="12.75">
      <c r="A554" s="14">
        <v>610</v>
      </c>
      <c r="B554" s="14" t="s">
        <v>693</v>
      </c>
      <c r="C554" s="14">
        <v>4</v>
      </c>
      <c r="D554" s="14" t="s">
        <v>683</v>
      </c>
      <c r="E554" s="14" t="s">
        <v>47</v>
      </c>
      <c r="F554" s="14" t="s">
        <v>13</v>
      </c>
    </row>
    <row r="555" spans="1:6" ht="12.75">
      <c r="A555" s="14">
        <v>611</v>
      </c>
      <c r="B555" s="14" t="s">
        <v>694</v>
      </c>
      <c r="C555" s="14">
        <v>4</v>
      </c>
      <c r="D555" s="14" t="s">
        <v>683</v>
      </c>
      <c r="E555" s="14" t="s">
        <v>47</v>
      </c>
      <c r="F555" s="14" t="s">
        <v>13</v>
      </c>
    </row>
    <row r="556" spans="1:6" ht="12.75">
      <c r="A556" s="14">
        <v>612</v>
      </c>
      <c r="B556" s="14" t="s">
        <v>695</v>
      </c>
      <c r="C556" s="14">
        <v>4</v>
      </c>
      <c r="D556" s="14" t="s">
        <v>683</v>
      </c>
      <c r="E556" s="14" t="s">
        <v>47</v>
      </c>
      <c r="F556" s="14" t="s">
        <v>13</v>
      </c>
    </row>
    <row r="557" spans="1:6" ht="12.75">
      <c r="A557" s="14">
        <v>613</v>
      </c>
      <c r="B557" s="14" t="s">
        <v>696</v>
      </c>
      <c r="C557" s="14">
        <v>4</v>
      </c>
      <c r="D557" s="14" t="s">
        <v>683</v>
      </c>
      <c r="E557" s="14" t="s">
        <v>47</v>
      </c>
      <c r="F557" s="14" t="s">
        <v>13</v>
      </c>
    </row>
    <row r="558" spans="1:6" ht="12.75">
      <c r="A558" s="14">
        <v>614</v>
      </c>
      <c r="B558" s="14" t="s">
        <v>698</v>
      </c>
      <c r="C558" s="14">
        <v>5</v>
      </c>
      <c r="D558" s="14" t="s">
        <v>683</v>
      </c>
      <c r="E558" s="14" t="s">
        <v>12</v>
      </c>
      <c r="F558" s="14" t="s">
        <v>75</v>
      </c>
    </row>
    <row r="559" spans="1:6" ht="12.75">
      <c r="A559" s="14">
        <v>615</v>
      </c>
      <c r="B559" s="14" t="s">
        <v>700</v>
      </c>
      <c r="C559" s="14">
        <v>5</v>
      </c>
      <c r="D559" s="14" t="s">
        <v>683</v>
      </c>
      <c r="E559" s="14" t="s">
        <v>12</v>
      </c>
      <c r="F559" s="14" t="s">
        <v>75</v>
      </c>
    </row>
    <row r="560" spans="1:6" ht="12.75">
      <c r="A560" s="14">
        <v>616</v>
      </c>
      <c r="B560" s="14" t="s">
        <v>701</v>
      </c>
      <c r="C560" s="14">
        <v>5</v>
      </c>
      <c r="D560" s="14" t="s">
        <v>683</v>
      </c>
      <c r="E560" s="14" t="s">
        <v>12</v>
      </c>
      <c r="F560" s="14" t="s">
        <v>75</v>
      </c>
    </row>
    <row r="561" spans="1:6" ht="12.75">
      <c r="A561" s="14">
        <v>617</v>
      </c>
      <c r="B561" s="14" t="s">
        <v>702</v>
      </c>
      <c r="C561" s="14">
        <v>5</v>
      </c>
      <c r="D561" s="14" t="s">
        <v>683</v>
      </c>
      <c r="E561" s="14" t="s">
        <v>12</v>
      </c>
      <c r="F561" s="14" t="s">
        <v>75</v>
      </c>
    </row>
    <row r="562" spans="1:6" ht="12.75">
      <c r="A562" s="14">
        <v>618</v>
      </c>
      <c r="B562" s="14" t="s">
        <v>704</v>
      </c>
      <c r="C562" s="14">
        <v>5</v>
      </c>
      <c r="D562" s="14" t="s">
        <v>683</v>
      </c>
      <c r="E562" s="14" t="s">
        <v>12</v>
      </c>
      <c r="F562" s="14" t="s">
        <v>75</v>
      </c>
    </row>
    <row r="563" spans="1:6" ht="12.75">
      <c r="A563" s="14">
        <v>619</v>
      </c>
      <c r="B563" s="14" t="s">
        <v>705</v>
      </c>
      <c r="C563" s="14">
        <v>6</v>
      </c>
      <c r="D563" s="14" t="s">
        <v>683</v>
      </c>
      <c r="E563" s="14" t="s">
        <v>12</v>
      </c>
      <c r="F563" s="14" t="s">
        <v>75</v>
      </c>
    </row>
    <row r="564" spans="1:6" ht="12.75">
      <c r="A564" s="14">
        <v>620</v>
      </c>
      <c r="B564" s="14" t="s">
        <v>706</v>
      </c>
      <c r="C564" s="14">
        <v>6</v>
      </c>
      <c r="D564" s="14" t="s">
        <v>683</v>
      </c>
      <c r="E564" s="14" t="s">
        <v>12</v>
      </c>
      <c r="F564" s="14" t="s">
        <v>75</v>
      </c>
    </row>
    <row r="565" spans="1:6" ht="12.75">
      <c r="A565" s="14">
        <v>621</v>
      </c>
      <c r="B565" s="14" t="s">
        <v>707</v>
      </c>
      <c r="C565" s="14">
        <v>6</v>
      </c>
      <c r="D565" s="14" t="s">
        <v>683</v>
      </c>
      <c r="E565" s="14" t="s">
        <v>12</v>
      </c>
      <c r="F565" s="14" t="s">
        <v>75</v>
      </c>
    </row>
    <row r="566" spans="1:6" ht="12.75">
      <c r="A566" s="14">
        <v>622</v>
      </c>
      <c r="B566" s="14" t="s">
        <v>708</v>
      </c>
      <c r="C566" s="14">
        <v>6</v>
      </c>
      <c r="D566" s="14" t="s">
        <v>683</v>
      </c>
      <c r="E566" s="14" t="s">
        <v>12</v>
      </c>
      <c r="F566" s="14" t="s">
        <v>75</v>
      </c>
    </row>
    <row r="567" spans="1:6" ht="12.75">
      <c r="A567" s="14">
        <v>623</v>
      </c>
      <c r="B567" s="14" t="s">
        <v>709</v>
      </c>
      <c r="C567" s="14">
        <v>6</v>
      </c>
      <c r="D567" s="14" t="s">
        <v>683</v>
      </c>
      <c r="E567" s="14" t="s">
        <v>12</v>
      </c>
      <c r="F567" s="14" t="s">
        <v>75</v>
      </c>
    </row>
    <row r="568" spans="1:6" ht="12.75">
      <c r="A568" s="14">
        <v>624</v>
      </c>
      <c r="B568" s="14" t="s">
        <v>710</v>
      </c>
      <c r="C568" s="14">
        <v>6</v>
      </c>
      <c r="D568" s="14" t="s">
        <v>683</v>
      </c>
      <c r="E568" s="14" t="s">
        <v>12</v>
      </c>
      <c r="F568" s="14" t="s">
        <v>75</v>
      </c>
    </row>
    <row r="569" spans="1:6" ht="12.75">
      <c r="A569" s="14">
        <v>625</v>
      </c>
      <c r="B569" s="14" t="s">
        <v>711</v>
      </c>
      <c r="C569" s="14">
        <v>6</v>
      </c>
      <c r="D569" s="14" t="s">
        <v>683</v>
      </c>
      <c r="E569" s="14" t="s">
        <v>12</v>
      </c>
      <c r="F569" s="14" t="s">
        <v>75</v>
      </c>
    </row>
    <row r="570" spans="1:6" ht="12.75">
      <c r="A570" s="14">
        <v>626</v>
      </c>
      <c r="B570" s="14" t="s">
        <v>712</v>
      </c>
      <c r="C570" s="14">
        <v>6</v>
      </c>
      <c r="D570" s="14" t="s">
        <v>683</v>
      </c>
      <c r="E570" s="14" t="s">
        <v>12</v>
      </c>
      <c r="F570" s="14" t="s">
        <v>75</v>
      </c>
    </row>
    <row r="571" spans="1:6" ht="12.75">
      <c r="A571" s="14">
        <v>627</v>
      </c>
      <c r="B571" s="14" t="s">
        <v>713</v>
      </c>
      <c r="C571" s="14">
        <v>7</v>
      </c>
      <c r="D571" s="14" t="s">
        <v>683</v>
      </c>
      <c r="E571" s="14" t="s">
        <v>12</v>
      </c>
      <c r="F571" s="14" t="s">
        <v>114</v>
      </c>
    </row>
    <row r="572" spans="1:6" ht="12.75">
      <c r="A572" s="14">
        <v>628</v>
      </c>
      <c r="B572" s="14" t="s">
        <v>714</v>
      </c>
      <c r="C572" s="14">
        <v>8</v>
      </c>
      <c r="D572" s="14" t="s">
        <v>683</v>
      </c>
      <c r="E572" s="14" t="s">
        <v>12</v>
      </c>
      <c r="F572" s="14" t="s">
        <v>114</v>
      </c>
    </row>
    <row r="573" spans="1:6" ht="12.75">
      <c r="A573" s="14">
        <v>629</v>
      </c>
      <c r="B573" s="14" t="s">
        <v>715</v>
      </c>
      <c r="C573" s="14">
        <v>8</v>
      </c>
      <c r="D573" s="14" t="s">
        <v>683</v>
      </c>
      <c r="E573" s="14" t="s">
        <v>12</v>
      </c>
      <c r="F573" s="14" t="s">
        <v>114</v>
      </c>
    </row>
    <row r="574" spans="1:6" ht="12.75">
      <c r="A574" s="14">
        <v>630</v>
      </c>
      <c r="B574" s="14" t="s">
        <v>716</v>
      </c>
      <c r="C574" s="14">
        <v>8</v>
      </c>
      <c r="D574" s="14" t="s">
        <v>683</v>
      </c>
      <c r="E574" s="14" t="s">
        <v>12</v>
      </c>
      <c r="F574" s="14" t="s">
        <v>114</v>
      </c>
    </row>
    <row r="575" spans="1:6" ht="12.75">
      <c r="A575" s="14">
        <v>631</v>
      </c>
      <c r="B575" s="14" t="s">
        <v>717</v>
      </c>
      <c r="C575" s="14">
        <v>7</v>
      </c>
      <c r="D575" s="14" t="s">
        <v>683</v>
      </c>
      <c r="E575" s="14" t="s">
        <v>47</v>
      </c>
      <c r="F575" s="14" t="s">
        <v>114</v>
      </c>
    </row>
    <row r="576" spans="1:6" ht="12.75">
      <c r="A576" s="14">
        <v>632</v>
      </c>
      <c r="B576" s="14" t="s">
        <v>718</v>
      </c>
      <c r="C576" s="14">
        <v>8</v>
      </c>
      <c r="D576" s="14" t="s">
        <v>683</v>
      </c>
      <c r="E576" s="14" t="s">
        <v>47</v>
      </c>
      <c r="F576" s="14" t="s">
        <v>114</v>
      </c>
    </row>
    <row r="577" spans="1:6" ht="12.75">
      <c r="A577" s="14">
        <v>633</v>
      </c>
      <c r="B577" s="14" t="s">
        <v>719</v>
      </c>
      <c r="C577" s="14">
        <v>8</v>
      </c>
      <c r="D577" s="14" t="s">
        <v>683</v>
      </c>
      <c r="E577" s="14" t="s">
        <v>47</v>
      </c>
      <c r="F577" s="14" t="s">
        <v>114</v>
      </c>
    </row>
    <row r="578" spans="1:6" ht="12.75">
      <c r="A578" s="14">
        <v>634</v>
      </c>
      <c r="B578" s="14" t="s">
        <v>720</v>
      </c>
      <c r="C578" s="14">
        <v>8</v>
      </c>
      <c r="D578" s="14" t="s">
        <v>683</v>
      </c>
      <c r="E578" s="14" t="s">
        <v>47</v>
      </c>
      <c r="F578" s="14" t="s">
        <v>114</v>
      </c>
    </row>
    <row r="579" spans="1:6" ht="12.75">
      <c r="A579" s="14">
        <v>635</v>
      </c>
      <c r="B579" s="14" t="s">
        <v>721</v>
      </c>
      <c r="C579" s="14">
        <v>5</v>
      </c>
      <c r="D579" s="14" t="s">
        <v>683</v>
      </c>
      <c r="E579" s="14" t="s">
        <v>12</v>
      </c>
      <c r="F579" s="14" t="s">
        <v>75</v>
      </c>
    </row>
    <row r="580" spans="1:6" ht="12.75">
      <c r="A580" s="14">
        <v>645</v>
      </c>
      <c r="B580" s="14" t="s">
        <v>722</v>
      </c>
      <c r="C580" s="14">
        <v>1</v>
      </c>
      <c r="D580" s="14" t="s">
        <v>723</v>
      </c>
      <c r="E580" s="14" t="s">
        <v>12</v>
      </c>
      <c r="F580" s="14" t="s">
        <v>13</v>
      </c>
    </row>
    <row r="581" spans="1:6" ht="12.75">
      <c r="A581" s="14">
        <v>646</v>
      </c>
      <c r="B581" s="14" t="s">
        <v>724</v>
      </c>
      <c r="C581" s="14">
        <v>2</v>
      </c>
      <c r="D581" s="14" t="s">
        <v>723</v>
      </c>
      <c r="E581" s="14" t="s">
        <v>12</v>
      </c>
      <c r="F581" s="14" t="s">
        <v>13</v>
      </c>
    </row>
    <row r="582" spans="1:6" ht="12.75">
      <c r="A582" s="14">
        <v>647</v>
      </c>
      <c r="B582" s="14" t="s">
        <v>725</v>
      </c>
      <c r="C582" s="14">
        <v>2</v>
      </c>
      <c r="D582" s="14" t="s">
        <v>723</v>
      </c>
      <c r="E582" s="14" t="s">
        <v>12</v>
      </c>
      <c r="F582" s="14" t="s">
        <v>13</v>
      </c>
    </row>
    <row r="583" spans="1:6" ht="12.75">
      <c r="A583" s="14">
        <v>648</v>
      </c>
      <c r="B583" s="14" t="s">
        <v>727</v>
      </c>
      <c r="C583" s="14">
        <v>3</v>
      </c>
      <c r="D583" s="14" t="s">
        <v>723</v>
      </c>
      <c r="E583" s="14" t="s">
        <v>12</v>
      </c>
      <c r="F583" s="14" t="s">
        <v>13</v>
      </c>
    </row>
    <row r="584" spans="1:6" ht="12.75">
      <c r="A584" s="14">
        <v>649</v>
      </c>
      <c r="B584" s="14" t="s">
        <v>732</v>
      </c>
      <c r="C584" s="14">
        <v>1</v>
      </c>
      <c r="D584" s="14" t="s">
        <v>723</v>
      </c>
      <c r="E584" s="14" t="s">
        <v>47</v>
      </c>
      <c r="F584" s="14" t="s">
        <v>13</v>
      </c>
    </row>
    <row r="585" spans="1:6" ht="12.75">
      <c r="A585" s="14">
        <v>650</v>
      </c>
      <c r="B585" s="14" t="s">
        <v>734</v>
      </c>
      <c r="C585" s="14">
        <v>1</v>
      </c>
      <c r="D585" s="14" t="s">
        <v>723</v>
      </c>
      <c r="E585" s="14" t="s">
        <v>47</v>
      </c>
      <c r="F585" s="14" t="s">
        <v>13</v>
      </c>
    </row>
    <row r="586" spans="1:6" ht="12.75">
      <c r="A586" s="14">
        <v>651</v>
      </c>
      <c r="B586" s="14" t="s">
        <v>735</v>
      </c>
      <c r="C586" s="14">
        <v>1</v>
      </c>
      <c r="D586" s="14" t="s">
        <v>723</v>
      </c>
      <c r="E586" s="14" t="s">
        <v>47</v>
      </c>
      <c r="F586" s="14" t="s">
        <v>13</v>
      </c>
    </row>
    <row r="587" spans="1:6" ht="12.75">
      <c r="A587" s="14">
        <v>652</v>
      </c>
      <c r="B587" s="14" t="s">
        <v>736</v>
      </c>
      <c r="C587" s="14">
        <v>1</v>
      </c>
      <c r="D587" s="14" t="s">
        <v>723</v>
      </c>
      <c r="E587" s="14" t="s">
        <v>47</v>
      </c>
      <c r="F587" s="14" t="s">
        <v>13</v>
      </c>
    </row>
    <row r="588" spans="1:6" ht="12.75">
      <c r="A588" s="14">
        <v>653</v>
      </c>
      <c r="B588" s="14" t="s">
        <v>737</v>
      </c>
      <c r="C588" s="14">
        <v>1</v>
      </c>
      <c r="D588" s="14" t="s">
        <v>723</v>
      </c>
      <c r="E588" s="14" t="s">
        <v>47</v>
      </c>
      <c r="F588" s="14" t="s">
        <v>13</v>
      </c>
    </row>
    <row r="589" spans="1:6" ht="12.75">
      <c r="A589" s="14">
        <v>654</v>
      </c>
      <c r="B589" s="14" t="s">
        <v>738</v>
      </c>
      <c r="C589" s="14">
        <v>2</v>
      </c>
      <c r="D589" s="14" t="s">
        <v>723</v>
      </c>
      <c r="E589" s="14" t="s">
        <v>47</v>
      </c>
      <c r="F589" s="14" t="s">
        <v>13</v>
      </c>
    </row>
    <row r="590" spans="1:6" ht="12.75">
      <c r="A590" s="14">
        <v>655</v>
      </c>
      <c r="B590" s="14" t="s">
        <v>739</v>
      </c>
      <c r="C590" s="14">
        <v>2</v>
      </c>
      <c r="D590" s="14" t="s">
        <v>723</v>
      </c>
      <c r="E590" s="14" t="s">
        <v>47</v>
      </c>
      <c r="F590" s="14" t="s">
        <v>13</v>
      </c>
    </row>
    <row r="591" spans="1:6" ht="12.75">
      <c r="A591" s="14">
        <v>656</v>
      </c>
      <c r="B591" s="14" t="s">
        <v>740</v>
      </c>
      <c r="C591" s="14">
        <v>2</v>
      </c>
      <c r="D591" s="14" t="s">
        <v>723</v>
      </c>
      <c r="E591" s="14" t="s">
        <v>47</v>
      </c>
      <c r="F591" s="14" t="s">
        <v>13</v>
      </c>
    </row>
    <row r="592" spans="1:6" ht="12.75">
      <c r="A592" s="14">
        <v>657</v>
      </c>
      <c r="B592" s="14" t="s">
        <v>741</v>
      </c>
      <c r="C592" s="14">
        <v>3</v>
      </c>
      <c r="D592" s="14" t="s">
        <v>723</v>
      </c>
      <c r="E592" s="14" t="s">
        <v>47</v>
      </c>
      <c r="F592" s="14" t="s">
        <v>13</v>
      </c>
    </row>
    <row r="593" spans="1:6" ht="12.75">
      <c r="A593" s="14">
        <v>658</v>
      </c>
      <c r="B593" s="14" t="s">
        <v>742</v>
      </c>
      <c r="C593" s="14">
        <v>3</v>
      </c>
      <c r="D593" s="14" t="s">
        <v>723</v>
      </c>
      <c r="E593" s="14" t="s">
        <v>47</v>
      </c>
      <c r="F593" s="14" t="s">
        <v>13</v>
      </c>
    </row>
    <row r="594" spans="1:6" ht="12.75">
      <c r="A594" s="14">
        <v>659</v>
      </c>
      <c r="B594" s="14" t="s">
        <v>743</v>
      </c>
      <c r="C594" s="14">
        <v>3</v>
      </c>
      <c r="D594" s="14" t="s">
        <v>723</v>
      </c>
      <c r="E594" s="14" t="s">
        <v>47</v>
      </c>
      <c r="F594" s="14" t="s">
        <v>13</v>
      </c>
    </row>
    <row r="595" spans="1:6" ht="12.75">
      <c r="A595" s="14">
        <v>660</v>
      </c>
      <c r="B595" s="14" t="s">
        <v>744</v>
      </c>
      <c r="C595" s="14">
        <v>4</v>
      </c>
      <c r="D595" s="14" t="s">
        <v>723</v>
      </c>
      <c r="E595" s="14" t="s">
        <v>47</v>
      </c>
      <c r="F595" s="14" t="s">
        <v>13</v>
      </c>
    </row>
    <row r="596" spans="1:6" ht="12.75">
      <c r="A596" s="14">
        <v>661</v>
      </c>
      <c r="B596" s="14" t="s">
        <v>745</v>
      </c>
      <c r="C596" s="14">
        <v>5</v>
      </c>
      <c r="D596" s="14" t="s">
        <v>723</v>
      </c>
      <c r="E596" s="14" t="s">
        <v>12</v>
      </c>
      <c r="F596" s="14" t="s">
        <v>75</v>
      </c>
    </row>
    <row r="597" spans="1:6" ht="12.75">
      <c r="A597" s="14">
        <v>662</v>
      </c>
      <c r="B597" s="14" t="s">
        <v>746</v>
      </c>
      <c r="C597" s="14">
        <v>6</v>
      </c>
      <c r="D597" s="14" t="s">
        <v>723</v>
      </c>
      <c r="E597" s="14" t="s">
        <v>12</v>
      </c>
      <c r="F597" s="14" t="s">
        <v>75</v>
      </c>
    </row>
    <row r="598" spans="1:6" ht="12.75">
      <c r="A598" s="14">
        <v>663</v>
      </c>
      <c r="B598" s="14" t="s">
        <v>747</v>
      </c>
      <c r="C598" s="14">
        <v>6</v>
      </c>
      <c r="D598" s="14" t="s">
        <v>723</v>
      </c>
      <c r="E598" s="14" t="s">
        <v>12</v>
      </c>
      <c r="F598" s="14" t="s">
        <v>75</v>
      </c>
    </row>
    <row r="599" spans="1:6" ht="12.75">
      <c r="A599" s="14">
        <v>664</v>
      </c>
      <c r="B599" s="14" t="s">
        <v>748</v>
      </c>
      <c r="C599" s="14">
        <v>6</v>
      </c>
      <c r="D599" s="14" t="s">
        <v>723</v>
      </c>
      <c r="E599" s="14" t="s">
        <v>12</v>
      </c>
      <c r="F599" s="14" t="s">
        <v>75</v>
      </c>
    </row>
    <row r="600" spans="1:6" ht="12.75">
      <c r="A600" s="14">
        <v>665</v>
      </c>
      <c r="B600" s="14" t="s">
        <v>749</v>
      </c>
      <c r="C600" s="14">
        <v>6</v>
      </c>
      <c r="D600" s="14" t="s">
        <v>723</v>
      </c>
      <c r="E600" s="14" t="s">
        <v>47</v>
      </c>
      <c r="F600" s="14" t="s">
        <v>75</v>
      </c>
    </row>
    <row r="601" spans="1:6" ht="12.75">
      <c r="A601" s="14">
        <v>666</v>
      </c>
      <c r="B601" s="14" t="s">
        <v>750</v>
      </c>
      <c r="C601" s="14">
        <v>6</v>
      </c>
      <c r="D601" s="14" t="s">
        <v>723</v>
      </c>
      <c r="E601" s="14" t="s">
        <v>47</v>
      </c>
      <c r="F601" s="14" t="s">
        <v>75</v>
      </c>
    </row>
    <row r="602" spans="1:6" ht="12.75">
      <c r="A602" s="14">
        <v>667</v>
      </c>
      <c r="B602" s="14" t="s">
        <v>751</v>
      </c>
      <c r="C602" s="14">
        <v>6</v>
      </c>
      <c r="D602" s="14" t="s">
        <v>723</v>
      </c>
      <c r="E602" s="14" t="s">
        <v>47</v>
      </c>
      <c r="F602" s="14" t="s">
        <v>75</v>
      </c>
    </row>
    <row r="603" spans="1:6" ht="12.75">
      <c r="A603" s="14">
        <v>668</v>
      </c>
      <c r="B603" s="14" t="s">
        <v>752</v>
      </c>
      <c r="C603" s="14">
        <v>7</v>
      </c>
      <c r="D603" s="14" t="s">
        <v>723</v>
      </c>
      <c r="E603" s="14" t="s">
        <v>12</v>
      </c>
      <c r="F603" s="14" t="s">
        <v>114</v>
      </c>
    </row>
    <row r="604" spans="1:6" ht="12.75">
      <c r="A604" s="14">
        <v>669</v>
      </c>
      <c r="B604" s="14" t="s">
        <v>753</v>
      </c>
      <c r="C604" s="14">
        <v>7</v>
      </c>
      <c r="D604" s="14" t="s">
        <v>723</v>
      </c>
      <c r="E604" s="14" t="s">
        <v>12</v>
      </c>
      <c r="F604" s="14" t="s">
        <v>114</v>
      </c>
    </row>
    <row r="605" spans="1:6" ht="12.75">
      <c r="A605" s="14">
        <v>670</v>
      </c>
      <c r="B605" s="14" t="s">
        <v>754</v>
      </c>
      <c r="C605" s="14">
        <v>8</v>
      </c>
      <c r="D605" s="14" t="s">
        <v>723</v>
      </c>
      <c r="E605" s="14" t="s">
        <v>12</v>
      </c>
      <c r="F605" s="14" t="s">
        <v>114</v>
      </c>
    </row>
    <row r="606" spans="1:6" ht="12.75">
      <c r="A606" s="14">
        <v>671</v>
      </c>
      <c r="B606" s="14" t="s">
        <v>755</v>
      </c>
      <c r="C606" s="14">
        <v>7</v>
      </c>
      <c r="D606" s="14" t="s">
        <v>723</v>
      </c>
      <c r="E606" s="14" t="s">
        <v>47</v>
      </c>
      <c r="F606" s="14" t="s">
        <v>114</v>
      </c>
    </row>
    <row r="607" spans="1:6" ht="12.75">
      <c r="A607" s="14">
        <v>672</v>
      </c>
      <c r="B607" s="14" t="s">
        <v>756</v>
      </c>
      <c r="C607" s="14">
        <v>7</v>
      </c>
      <c r="D607" s="14" t="s">
        <v>723</v>
      </c>
      <c r="E607" s="14" t="s">
        <v>47</v>
      </c>
      <c r="F607" s="14" t="s">
        <v>114</v>
      </c>
    </row>
    <row r="608" spans="1:6" ht="12.75">
      <c r="A608" s="14">
        <v>673</v>
      </c>
      <c r="B608" s="14" t="s">
        <v>757</v>
      </c>
      <c r="C608" s="14">
        <v>7</v>
      </c>
      <c r="D608" s="14" t="s">
        <v>723</v>
      </c>
      <c r="E608" s="14" t="s">
        <v>47</v>
      </c>
      <c r="F608" s="14" t="s">
        <v>114</v>
      </c>
    </row>
    <row r="609" spans="1:6" ht="12.75">
      <c r="A609" s="14">
        <v>674</v>
      </c>
      <c r="B609" s="14" t="s">
        <v>758</v>
      </c>
      <c r="C609" s="14">
        <v>8</v>
      </c>
      <c r="D609" s="14" t="s">
        <v>723</v>
      </c>
      <c r="E609" s="14" t="s">
        <v>47</v>
      </c>
      <c r="F609" s="14" t="s">
        <v>114</v>
      </c>
    </row>
    <row r="610" spans="1:6" ht="12.75">
      <c r="A610" s="14">
        <v>675</v>
      </c>
      <c r="B610" s="14" t="s">
        <v>759</v>
      </c>
      <c r="C610" s="14">
        <v>8</v>
      </c>
      <c r="D610" s="14" t="s">
        <v>723</v>
      </c>
      <c r="E610" s="14" t="s">
        <v>47</v>
      </c>
      <c r="F610" s="14" t="s">
        <v>114</v>
      </c>
    </row>
    <row r="611" spans="1:6" ht="12.75">
      <c r="A611" s="14">
        <v>676</v>
      </c>
      <c r="B611" s="14" t="s">
        <v>762</v>
      </c>
      <c r="C611" s="14">
        <v>8</v>
      </c>
      <c r="D611" s="14" t="s">
        <v>723</v>
      </c>
      <c r="E611" s="14" t="s">
        <v>47</v>
      </c>
      <c r="F611" s="14" t="s">
        <v>114</v>
      </c>
    </row>
    <row r="612" spans="1:6" ht="12.75">
      <c r="A612" s="14">
        <v>677</v>
      </c>
      <c r="B612" s="14" t="s">
        <v>763</v>
      </c>
      <c r="C612" s="14">
        <v>8</v>
      </c>
      <c r="D612" s="14" t="s">
        <v>723</v>
      </c>
      <c r="E612" s="14" t="s">
        <v>12</v>
      </c>
      <c r="F612" s="14" t="s">
        <v>13</v>
      </c>
    </row>
    <row r="613" spans="1:6" ht="12.75">
      <c r="A613" s="14">
        <v>678</v>
      </c>
      <c r="B613" s="14" t="s">
        <v>765</v>
      </c>
      <c r="C613" s="14">
        <v>8</v>
      </c>
      <c r="D613" s="14" t="s">
        <v>723</v>
      </c>
      <c r="E613" s="14" t="s">
        <v>47</v>
      </c>
      <c r="F613" s="14" t="s">
        <v>114</v>
      </c>
    </row>
    <row r="614" spans="1:6" ht="12.75">
      <c r="A614" s="14">
        <v>679</v>
      </c>
      <c r="B614" s="14" t="s">
        <v>767</v>
      </c>
      <c r="C614" s="14">
        <v>3</v>
      </c>
      <c r="D614" s="14" t="s">
        <v>723</v>
      </c>
      <c r="E614" s="14" t="s">
        <v>47</v>
      </c>
      <c r="F614" s="14" t="s">
        <v>13</v>
      </c>
    </row>
    <row r="615" spans="1:6" ht="12.75">
      <c r="A615" s="14">
        <v>685</v>
      </c>
      <c r="B615" s="14" t="s">
        <v>768</v>
      </c>
      <c r="C615" s="14">
        <v>3</v>
      </c>
      <c r="D615" s="14" t="s">
        <v>769</v>
      </c>
      <c r="E615" s="14" t="s">
        <v>12</v>
      </c>
      <c r="F615" s="14" t="s">
        <v>13</v>
      </c>
    </row>
    <row r="616" spans="1:6" ht="12.75">
      <c r="A616" s="14">
        <v>686</v>
      </c>
      <c r="B616" s="14" t="s">
        <v>770</v>
      </c>
      <c r="C616" s="14">
        <v>3</v>
      </c>
      <c r="D616" s="14" t="s">
        <v>769</v>
      </c>
      <c r="E616" s="14" t="s">
        <v>12</v>
      </c>
      <c r="F616" s="14" t="s">
        <v>13</v>
      </c>
    </row>
    <row r="617" spans="1:6" ht="12.75">
      <c r="A617" s="14">
        <v>687</v>
      </c>
      <c r="B617" s="14" t="s">
        <v>771</v>
      </c>
      <c r="C617" s="14">
        <v>4</v>
      </c>
      <c r="D617" s="14" t="s">
        <v>769</v>
      </c>
      <c r="E617" s="14" t="s">
        <v>12</v>
      </c>
      <c r="F617" s="14" t="s">
        <v>13</v>
      </c>
    </row>
    <row r="618" spans="1:6" ht="12.75">
      <c r="A618" s="14">
        <v>688</v>
      </c>
      <c r="B618" s="14" t="s">
        <v>772</v>
      </c>
      <c r="C618" s="14">
        <v>4</v>
      </c>
      <c r="D618" s="14" t="s">
        <v>769</v>
      </c>
      <c r="E618" s="14" t="s">
        <v>12</v>
      </c>
      <c r="F618" s="14" t="s">
        <v>13</v>
      </c>
    </row>
    <row r="619" spans="1:6" ht="12.75">
      <c r="A619" s="14">
        <v>689</v>
      </c>
      <c r="B619" s="14" t="s">
        <v>773</v>
      </c>
      <c r="C619" s="14">
        <v>4</v>
      </c>
      <c r="D619" s="14" t="s">
        <v>769</v>
      </c>
      <c r="E619" s="14" t="s">
        <v>12</v>
      </c>
      <c r="F619" s="14" t="s">
        <v>13</v>
      </c>
    </row>
    <row r="620" spans="1:6" ht="12.75">
      <c r="A620" s="14">
        <v>690</v>
      </c>
      <c r="B620" s="14" t="s">
        <v>774</v>
      </c>
      <c r="C620" s="14">
        <v>3</v>
      </c>
      <c r="D620" s="14" t="s">
        <v>769</v>
      </c>
      <c r="E620" s="14" t="s">
        <v>47</v>
      </c>
      <c r="F620" s="14" t="s">
        <v>13</v>
      </c>
    </row>
    <row r="621" spans="1:6" ht="12.75">
      <c r="A621" s="14">
        <v>691</v>
      </c>
      <c r="B621" s="14" t="s">
        <v>775</v>
      </c>
      <c r="C621" s="14">
        <v>3</v>
      </c>
      <c r="D621" s="14" t="s">
        <v>769</v>
      </c>
      <c r="E621" s="14" t="s">
        <v>47</v>
      </c>
      <c r="F621" s="14" t="s">
        <v>13</v>
      </c>
    </row>
    <row r="622" spans="1:6" ht="12.75">
      <c r="A622" s="14">
        <v>692</v>
      </c>
      <c r="B622" s="14" t="s">
        <v>776</v>
      </c>
      <c r="C622" s="14">
        <v>3</v>
      </c>
      <c r="D622" s="14" t="s">
        <v>769</v>
      </c>
      <c r="E622" s="14" t="s">
        <v>47</v>
      </c>
      <c r="F622" s="14" t="s">
        <v>13</v>
      </c>
    </row>
    <row r="623" spans="1:6" ht="12.75">
      <c r="A623" s="14">
        <v>693</v>
      </c>
      <c r="B623" s="14" t="s">
        <v>777</v>
      </c>
      <c r="C623" s="14">
        <v>6</v>
      </c>
      <c r="D623" s="14" t="s">
        <v>769</v>
      </c>
      <c r="E623" s="14" t="s">
        <v>12</v>
      </c>
      <c r="F623" s="14" t="s">
        <v>75</v>
      </c>
    </row>
    <row r="624" spans="1:6" ht="12.75">
      <c r="A624" s="14">
        <v>694</v>
      </c>
      <c r="B624" s="14" t="s">
        <v>778</v>
      </c>
      <c r="C624" s="14">
        <v>6</v>
      </c>
      <c r="D624" s="14" t="s">
        <v>769</v>
      </c>
      <c r="E624" s="14" t="s">
        <v>12</v>
      </c>
      <c r="F624" s="14" t="s">
        <v>75</v>
      </c>
    </row>
    <row r="625" spans="1:6" ht="12.75">
      <c r="A625" s="14">
        <v>695</v>
      </c>
      <c r="B625" s="14" t="s">
        <v>779</v>
      </c>
      <c r="C625" s="14">
        <v>6</v>
      </c>
      <c r="D625" s="14" t="s">
        <v>769</v>
      </c>
      <c r="E625" s="14" t="s">
        <v>12</v>
      </c>
      <c r="F625" s="14" t="s">
        <v>75</v>
      </c>
    </row>
    <row r="626" spans="1:6" ht="12.75">
      <c r="A626" s="14">
        <v>696</v>
      </c>
      <c r="B626" s="14" t="s">
        <v>780</v>
      </c>
      <c r="C626" s="14">
        <v>6</v>
      </c>
      <c r="D626" s="14" t="s">
        <v>769</v>
      </c>
      <c r="E626" s="14" t="s">
        <v>12</v>
      </c>
      <c r="F626" s="14" t="s">
        <v>75</v>
      </c>
    </row>
    <row r="627" spans="1:6" ht="12.75">
      <c r="A627" s="14">
        <v>697</v>
      </c>
      <c r="B627" s="14" t="s">
        <v>781</v>
      </c>
      <c r="C627" s="14">
        <v>6</v>
      </c>
      <c r="D627" s="14" t="s">
        <v>769</v>
      </c>
      <c r="E627" s="14" t="s">
        <v>12</v>
      </c>
      <c r="F627" s="14" t="s">
        <v>75</v>
      </c>
    </row>
    <row r="628" spans="1:6" ht="12.75">
      <c r="A628" s="14">
        <v>698</v>
      </c>
      <c r="B628" s="14" t="s">
        <v>782</v>
      </c>
      <c r="C628" s="14">
        <v>5</v>
      </c>
      <c r="D628" s="14" t="s">
        <v>769</v>
      </c>
      <c r="E628" s="14" t="s">
        <v>47</v>
      </c>
      <c r="F628" s="14" t="s">
        <v>75</v>
      </c>
    </row>
    <row r="629" spans="1:6" ht="12.75">
      <c r="A629" s="14">
        <v>699</v>
      </c>
      <c r="B629" s="14" t="s">
        <v>783</v>
      </c>
      <c r="C629" s="14">
        <v>5</v>
      </c>
      <c r="D629" s="14" t="s">
        <v>769</v>
      </c>
      <c r="E629" s="14" t="s">
        <v>47</v>
      </c>
      <c r="F629" s="14" t="s">
        <v>75</v>
      </c>
    </row>
    <row r="630" spans="1:6" ht="12.75">
      <c r="A630" s="14">
        <v>700</v>
      </c>
      <c r="B630" s="14" t="s">
        <v>784</v>
      </c>
      <c r="C630" s="14">
        <v>5</v>
      </c>
      <c r="D630" s="14" t="s">
        <v>769</v>
      </c>
      <c r="E630" s="14" t="s">
        <v>47</v>
      </c>
      <c r="F630" s="14" t="s">
        <v>75</v>
      </c>
    </row>
    <row r="631" spans="1:6" ht="12.75">
      <c r="A631" s="14">
        <v>701</v>
      </c>
      <c r="B631" s="14" t="s">
        <v>785</v>
      </c>
      <c r="C631" s="14">
        <v>5</v>
      </c>
      <c r="D631" s="14" t="s">
        <v>769</v>
      </c>
      <c r="E631" s="14" t="s">
        <v>47</v>
      </c>
      <c r="F631" s="14" t="s">
        <v>75</v>
      </c>
    </row>
    <row r="632" spans="1:6" ht="12.75">
      <c r="A632" s="14">
        <v>702</v>
      </c>
      <c r="B632" s="14" t="s">
        <v>786</v>
      </c>
      <c r="C632" s="14">
        <v>6</v>
      </c>
      <c r="D632" s="14" t="s">
        <v>769</v>
      </c>
      <c r="E632" s="14" t="s">
        <v>47</v>
      </c>
      <c r="F632" s="14" t="s">
        <v>75</v>
      </c>
    </row>
    <row r="633" spans="1:6" ht="12.75">
      <c r="A633" s="14">
        <v>703</v>
      </c>
      <c r="B633" s="14" t="s">
        <v>787</v>
      </c>
      <c r="C633" s="14">
        <v>7</v>
      </c>
      <c r="D633" s="14" t="s">
        <v>769</v>
      </c>
      <c r="E633" s="14" t="s">
        <v>12</v>
      </c>
      <c r="F633" s="14" t="s">
        <v>114</v>
      </c>
    </row>
    <row r="634" spans="1:6" ht="12.75">
      <c r="A634" s="14">
        <v>704</v>
      </c>
      <c r="B634" s="14" t="s">
        <v>788</v>
      </c>
      <c r="C634" s="14">
        <v>8</v>
      </c>
      <c r="D634" s="14" t="s">
        <v>769</v>
      </c>
      <c r="E634" s="14" t="s">
        <v>12</v>
      </c>
      <c r="F634" s="14" t="s">
        <v>114</v>
      </c>
    </row>
    <row r="635" spans="1:6" ht="12.75">
      <c r="A635" s="14">
        <v>705</v>
      </c>
      <c r="B635" s="14" t="s">
        <v>789</v>
      </c>
      <c r="C635" s="14">
        <v>8</v>
      </c>
      <c r="D635" s="14" t="s">
        <v>769</v>
      </c>
      <c r="E635" s="14" t="s">
        <v>12</v>
      </c>
      <c r="F635" s="14" t="s">
        <v>114</v>
      </c>
    </row>
    <row r="636" spans="1:6" ht="12.75">
      <c r="A636" s="14">
        <v>706</v>
      </c>
      <c r="B636" s="14" t="s">
        <v>790</v>
      </c>
      <c r="C636" s="14">
        <v>8</v>
      </c>
      <c r="D636" s="14" t="s">
        <v>769</v>
      </c>
      <c r="E636" s="14" t="s">
        <v>12</v>
      </c>
      <c r="F636" s="14" t="s">
        <v>114</v>
      </c>
    </row>
    <row r="637" spans="1:6" ht="12.75">
      <c r="A637" s="14">
        <v>707</v>
      </c>
      <c r="B637" s="14" t="s">
        <v>791</v>
      </c>
      <c r="C637" s="14">
        <v>8</v>
      </c>
      <c r="D637" s="14" t="s">
        <v>769</v>
      </c>
      <c r="E637" s="14" t="s">
        <v>12</v>
      </c>
      <c r="F637" s="14" t="s">
        <v>114</v>
      </c>
    </row>
    <row r="638" spans="1:6" ht="12.75">
      <c r="A638" s="14">
        <v>708</v>
      </c>
      <c r="B638" s="14" t="s">
        <v>792</v>
      </c>
      <c r="C638" s="14">
        <v>8</v>
      </c>
      <c r="D638" s="14" t="s">
        <v>769</v>
      </c>
      <c r="E638" s="14" t="s">
        <v>47</v>
      </c>
      <c r="F638" s="14" t="s">
        <v>114</v>
      </c>
    </row>
    <row r="639" spans="1:6" ht="12.75">
      <c r="A639" s="14">
        <v>709</v>
      </c>
      <c r="B639" s="14" t="s">
        <v>793</v>
      </c>
      <c r="C639" s="14">
        <v>8</v>
      </c>
      <c r="D639" s="14" t="s">
        <v>769</v>
      </c>
      <c r="E639" s="14" t="s">
        <v>47</v>
      </c>
      <c r="F639" s="14" t="s">
        <v>114</v>
      </c>
    </row>
    <row r="640" spans="1:6" ht="12.75">
      <c r="A640" s="14">
        <v>710</v>
      </c>
      <c r="B640" s="14" t="s">
        <v>796</v>
      </c>
      <c r="C640" s="14">
        <v>4</v>
      </c>
      <c r="D640" s="14" t="s">
        <v>769</v>
      </c>
      <c r="E640" s="14" t="s">
        <v>47</v>
      </c>
      <c r="F640" s="14" t="s">
        <v>13</v>
      </c>
    </row>
    <row r="641" spans="1:6" ht="12.75">
      <c r="A641" s="14">
        <v>711</v>
      </c>
      <c r="B641" s="14" t="s">
        <v>797</v>
      </c>
      <c r="C641" s="14">
        <v>4</v>
      </c>
      <c r="D641" s="14" t="s">
        <v>769</v>
      </c>
      <c r="E641" s="14" t="s">
        <v>12</v>
      </c>
      <c r="F641" s="14" t="s">
        <v>13</v>
      </c>
    </row>
    <row r="642" spans="1:6" ht="12.75">
      <c r="A642" s="14">
        <v>720</v>
      </c>
      <c r="B642" s="14" t="s">
        <v>798</v>
      </c>
      <c r="C642" s="14">
        <v>3</v>
      </c>
      <c r="D642" s="14" t="s">
        <v>799</v>
      </c>
      <c r="E642" s="14" t="s">
        <v>12</v>
      </c>
      <c r="F642" s="14" t="s">
        <v>13</v>
      </c>
    </row>
    <row r="643" spans="1:6" ht="12.75">
      <c r="A643" s="14">
        <v>721</v>
      </c>
      <c r="B643" s="14" t="s">
        <v>800</v>
      </c>
      <c r="C643" s="14">
        <v>3</v>
      </c>
      <c r="D643" s="14" t="s">
        <v>799</v>
      </c>
      <c r="E643" s="14" t="s">
        <v>12</v>
      </c>
      <c r="F643" s="14" t="s">
        <v>13</v>
      </c>
    </row>
    <row r="644" spans="1:6" ht="12.75">
      <c r="A644" s="14">
        <v>722</v>
      </c>
      <c r="B644" s="14" t="s">
        <v>801</v>
      </c>
      <c r="C644" s="14">
        <v>4</v>
      </c>
      <c r="D644" s="14" t="s">
        <v>799</v>
      </c>
      <c r="E644" s="14" t="s">
        <v>12</v>
      </c>
      <c r="F644" s="14" t="s">
        <v>13</v>
      </c>
    </row>
    <row r="645" spans="1:6" ht="12.75">
      <c r="A645" s="14">
        <v>723</v>
      </c>
      <c r="B645" s="14" t="s">
        <v>802</v>
      </c>
      <c r="C645" s="14">
        <v>1</v>
      </c>
      <c r="D645" s="14" t="s">
        <v>799</v>
      </c>
      <c r="E645" s="14" t="s">
        <v>47</v>
      </c>
      <c r="F645" s="14" t="s">
        <v>13</v>
      </c>
    </row>
    <row r="646" spans="1:6" ht="12.75">
      <c r="A646" s="14">
        <v>724</v>
      </c>
      <c r="B646" s="14" t="s">
        <v>803</v>
      </c>
      <c r="C646" s="14">
        <v>4</v>
      </c>
      <c r="D646" s="14" t="s">
        <v>799</v>
      </c>
      <c r="E646" s="14" t="s">
        <v>47</v>
      </c>
      <c r="F646" s="14" t="s">
        <v>13</v>
      </c>
    </row>
    <row r="647" spans="1:6" ht="12.75">
      <c r="A647" s="14">
        <v>725</v>
      </c>
      <c r="B647" s="14" t="s">
        <v>804</v>
      </c>
      <c r="C647" s="14">
        <v>5</v>
      </c>
      <c r="D647" s="14" t="s">
        <v>799</v>
      </c>
      <c r="E647" s="14" t="s">
        <v>12</v>
      </c>
      <c r="F647" s="14" t="s">
        <v>75</v>
      </c>
    </row>
    <row r="648" spans="1:6" ht="12.75">
      <c r="A648" s="14">
        <v>726</v>
      </c>
      <c r="B648" s="14" t="s">
        <v>805</v>
      </c>
      <c r="C648" s="14">
        <v>5</v>
      </c>
      <c r="D648" s="14" t="s">
        <v>799</v>
      </c>
      <c r="E648" s="14" t="s">
        <v>47</v>
      </c>
      <c r="F648" s="14" t="s">
        <v>75</v>
      </c>
    </row>
    <row r="649" spans="1:6" ht="12.75">
      <c r="A649" s="14">
        <v>727</v>
      </c>
      <c r="B649" s="14" t="s">
        <v>806</v>
      </c>
      <c r="C649" s="14">
        <v>5</v>
      </c>
      <c r="D649" s="14" t="s">
        <v>799</v>
      </c>
      <c r="E649" s="14" t="s">
        <v>47</v>
      </c>
      <c r="F649" s="14" t="s">
        <v>75</v>
      </c>
    </row>
    <row r="650" spans="1:6" ht="12.75">
      <c r="A650" s="14">
        <v>728</v>
      </c>
      <c r="B650" s="14" t="s">
        <v>807</v>
      </c>
      <c r="C650" s="14">
        <v>5</v>
      </c>
      <c r="D650" s="14" t="s">
        <v>799</v>
      </c>
      <c r="E650" s="14" t="s">
        <v>47</v>
      </c>
      <c r="F650" s="14" t="s">
        <v>75</v>
      </c>
    </row>
    <row r="651" spans="1:6" ht="12.75">
      <c r="A651" s="14">
        <v>729</v>
      </c>
      <c r="B651" s="14" t="s">
        <v>808</v>
      </c>
      <c r="C651" s="14">
        <v>5</v>
      </c>
      <c r="D651" s="14" t="s">
        <v>799</v>
      </c>
      <c r="E651" s="14" t="s">
        <v>47</v>
      </c>
      <c r="F651" s="14" t="s">
        <v>75</v>
      </c>
    </row>
    <row r="652" spans="1:6" ht="12.75">
      <c r="A652" s="14">
        <v>730</v>
      </c>
      <c r="B652" s="14" t="s">
        <v>809</v>
      </c>
      <c r="C652" s="14">
        <v>6</v>
      </c>
      <c r="D652" s="14" t="s">
        <v>799</v>
      </c>
      <c r="E652" s="14" t="s">
        <v>47</v>
      </c>
      <c r="F652" s="14" t="s">
        <v>75</v>
      </c>
    </row>
    <row r="653" spans="1:6" ht="12.75">
      <c r="A653" s="14">
        <v>731</v>
      </c>
      <c r="B653" s="14" t="s">
        <v>810</v>
      </c>
      <c r="C653" s="14">
        <v>6</v>
      </c>
      <c r="D653" s="14" t="s">
        <v>799</v>
      </c>
      <c r="E653" s="14" t="s">
        <v>47</v>
      </c>
      <c r="F653" s="14" t="s">
        <v>75</v>
      </c>
    </row>
    <row r="654" spans="1:6" ht="12.75">
      <c r="A654" s="14">
        <v>732</v>
      </c>
      <c r="B654" s="14" t="s">
        <v>811</v>
      </c>
      <c r="C654" s="14">
        <v>6</v>
      </c>
      <c r="D654" s="14" t="s">
        <v>799</v>
      </c>
      <c r="E654" s="14" t="s">
        <v>47</v>
      </c>
      <c r="F654" s="14" t="s">
        <v>75</v>
      </c>
    </row>
    <row r="655" spans="1:6" ht="12.75">
      <c r="A655" s="14">
        <v>733</v>
      </c>
      <c r="B655" s="14" t="s">
        <v>812</v>
      </c>
      <c r="C655" s="14">
        <v>6</v>
      </c>
      <c r="D655" s="14" t="s">
        <v>799</v>
      </c>
      <c r="E655" s="14" t="s">
        <v>47</v>
      </c>
      <c r="F655" s="14" t="s">
        <v>75</v>
      </c>
    </row>
    <row r="656" spans="1:6" ht="12.75">
      <c r="A656" s="14">
        <v>734</v>
      </c>
      <c r="B656" s="14" t="s">
        <v>813</v>
      </c>
      <c r="C656" s="14">
        <v>7</v>
      </c>
      <c r="D656" s="14" t="s">
        <v>799</v>
      </c>
      <c r="E656" s="14" t="s">
        <v>12</v>
      </c>
      <c r="F656" s="14" t="s">
        <v>114</v>
      </c>
    </row>
    <row r="657" spans="1:6" ht="12.75">
      <c r="A657" s="14">
        <v>735</v>
      </c>
      <c r="B657" s="14" t="s">
        <v>814</v>
      </c>
      <c r="C657" s="14">
        <v>7</v>
      </c>
      <c r="D657" s="14" t="s">
        <v>799</v>
      </c>
      <c r="E657" s="14" t="s">
        <v>47</v>
      </c>
      <c r="F657" s="14" t="s">
        <v>114</v>
      </c>
    </row>
    <row r="658" spans="1:6" ht="12.75">
      <c r="A658" s="14">
        <v>736</v>
      </c>
      <c r="B658" s="14" t="s">
        <v>815</v>
      </c>
      <c r="C658" s="14">
        <v>8</v>
      </c>
      <c r="D658" s="14" t="s">
        <v>799</v>
      </c>
      <c r="E658" s="14" t="s">
        <v>47</v>
      </c>
      <c r="F658" s="14" t="s">
        <v>114</v>
      </c>
    </row>
    <row r="659" spans="1:6" ht="12.75">
      <c r="A659" s="14">
        <v>737</v>
      </c>
      <c r="B659" s="14" t="s">
        <v>816</v>
      </c>
      <c r="C659" s="14">
        <v>8</v>
      </c>
      <c r="D659" s="14" t="s">
        <v>799</v>
      </c>
      <c r="E659" s="14" t="s">
        <v>47</v>
      </c>
      <c r="F659" s="14" t="s">
        <v>114</v>
      </c>
    </row>
    <row r="660" spans="1:6" ht="12.75">
      <c r="A660" s="14">
        <v>738</v>
      </c>
      <c r="B660" s="14" t="s">
        <v>819</v>
      </c>
      <c r="C660" s="14">
        <v>4</v>
      </c>
      <c r="D660" s="14" t="s">
        <v>799</v>
      </c>
      <c r="E660" s="14" t="s">
        <v>47</v>
      </c>
      <c r="F660" s="14" t="s">
        <v>13</v>
      </c>
    </row>
    <row r="661" spans="1:6" ht="12.75">
      <c r="A661" s="14">
        <v>750</v>
      </c>
      <c r="B661" s="14" t="s">
        <v>820</v>
      </c>
      <c r="C661" s="14">
        <v>5</v>
      </c>
      <c r="D661" s="14" t="s">
        <v>821</v>
      </c>
      <c r="E661" s="14" t="s">
        <v>12</v>
      </c>
      <c r="F661" s="14" t="s">
        <v>75</v>
      </c>
    </row>
    <row r="662" spans="1:6" ht="12.75">
      <c r="A662" s="14">
        <v>751</v>
      </c>
      <c r="B662" s="14" t="s">
        <v>822</v>
      </c>
      <c r="C662" s="14">
        <v>5</v>
      </c>
      <c r="D662" s="14" t="s">
        <v>821</v>
      </c>
      <c r="E662" s="14" t="s">
        <v>12</v>
      </c>
      <c r="F662" s="14" t="s">
        <v>75</v>
      </c>
    </row>
    <row r="663" spans="1:6" ht="12.75">
      <c r="A663" s="14">
        <v>752</v>
      </c>
      <c r="B663" s="14" t="s">
        <v>823</v>
      </c>
      <c r="C663" s="14">
        <v>5</v>
      </c>
      <c r="D663" s="14" t="s">
        <v>821</v>
      </c>
      <c r="E663" s="14" t="s">
        <v>12</v>
      </c>
      <c r="F663" s="14" t="s">
        <v>75</v>
      </c>
    </row>
    <row r="664" spans="1:6" ht="12.75">
      <c r="A664" s="14">
        <v>753</v>
      </c>
      <c r="B664" s="14" t="s">
        <v>824</v>
      </c>
      <c r="C664" s="14">
        <v>6</v>
      </c>
      <c r="D664" s="14" t="s">
        <v>821</v>
      </c>
      <c r="E664" s="14" t="s">
        <v>12</v>
      </c>
      <c r="F664" s="14" t="s">
        <v>75</v>
      </c>
    </row>
    <row r="665" spans="1:6" ht="12.75">
      <c r="A665" s="14">
        <v>754</v>
      </c>
      <c r="B665" s="14" t="s">
        <v>825</v>
      </c>
      <c r="C665" s="14">
        <v>6</v>
      </c>
      <c r="D665" s="14" t="s">
        <v>821</v>
      </c>
      <c r="E665" s="14" t="s">
        <v>12</v>
      </c>
      <c r="F665" s="14" t="s">
        <v>75</v>
      </c>
    </row>
    <row r="666" spans="1:6" ht="12.75">
      <c r="A666" s="14">
        <v>755</v>
      </c>
      <c r="B666" s="14" t="s">
        <v>828</v>
      </c>
      <c r="C666" s="14">
        <v>6</v>
      </c>
      <c r="D666" s="14" t="s">
        <v>821</v>
      </c>
      <c r="E666" s="14" t="s">
        <v>12</v>
      </c>
      <c r="F666" s="14" t="s">
        <v>75</v>
      </c>
    </row>
    <row r="667" spans="1:6" ht="12.75">
      <c r="A667" s="14">
        <v>756</v>
      </c>
      <c r="B667" s="14" t="s">
        <v>830</v>
      </c>
      <c r="C667" s="14">
        <v>6</v>
      </c>
      <c r="D667" s="14" t="s">
        <v>821</v>
      </c>
      <c r="E667" s="14" t="s">
        <v>12</v>
      </c>
      <c r="F667" s="14" t="s">
        <v>75</v>
      </c>
    </row>
    <row r="668" spans="1:6" ht="12.75">
      <c r="A668" s="14">
        <v>757</v>
      </c>
      <c r="B668" s="14" t="s">
        <v>831</v>
      </c>
      <c r="C668" s="14">
        <v>5</v>
      </c>
      <c r="D668" s="14" t="s">
        <v>821</v>
      </c>
      <c r="E668" s="14" t="s">
        <v>47</v>
      </c>
      <c r="F668" s="14" t="s">
        <v>75</v>
      </c>
    </row>
    <row r="669" spans="1:6" ht="12.75">
      <c r="A669" s="14">
        <v>758</v>
      </c>
      <c r="B669" s="14" t="s">
        <v>832</v>
      </c>
      <c r="C669" s="14">
        <v>5</v>
      </c>
      <c r="D669" s="14" t="s">
        <v>821</v>
      </c>
      <c r="E669" s="14" t="s">
        <v>47</v>
      </c>
      <c r="F669" s="14" t="s">
        <v>75</v>
      </c>
    </row>
    <row r="670" spans="1:6" ht="12.75">
      <c r="A670" s="14">
        <v>759</v>
      </c>
      <c r="B670" s="14" t="s">
        <v>833</v>
      </c>
      <c r="C670" s="14">
        <v>7</v>
      </c>
      <c r="D670" s="14" t="s">
        <v>821</v>
      </c>
      <c r="E670" s="14" t="s">
        <v>12</v>
      </c>
      <c r="F670" s="14" t="s">
        <v>114</v>
      </c>
    </row>
    <row r="671" spans="1:6" ht="12.75">
      <c r="A671" s="14">
        <v>760</v>
      </c>
      <c r="B671" s="14" t="s">
        <v>834</v>
      </c>
      <c r="C671" s="14">
        <v>8</v>
      </c>
      <c r="D671" s="14" t="s">
        <v>821</v>
      </c>
      <c r="E671" s="14" t="s">
        <v>12</v>
      </c>
      <c r="F671" s="14" t="s">
        <v>114</v>
      </c>
    </row>
    <row r="672" spans="1:6" ht="12.75">
      <c r="A672" s="14">
        <v>761</v>
      </c>
      <c r="B672" s="14" t="s">
        <v>835</v>
      </c>
      <c r="C672" s="14">
        <v>7</v>
      </c>
      <c r="D672" s="14" t="s">
        <v>821</v>
      </c>
      <c r="E672" s="14" t="s">
        <v>47</v>
      </c>
      <c r="F672" s="14" t="s">
        <v>114</v>
      </c>
    </row>
    <row r="673" spans="1:6" ht="12.75">
      <c r="A673" s="14">
        <v>762</v>
      </c>
      <c r="B673" s="14" t="s">
        <v>836</v>
      </c>
      <c r="C673" s="14">
        <v>7</v>
      </c>
      <c r="D673" s="14" t="s">
        <v>821</v>
      </c>
      <c r="E673" s="14" t="s">
        <v>47</v>
      </c>
      <c r="F673" s="14" t="s">
        <v>114</v>
      </c>
    </row>
    <row r="674" spans="1:6" ht="12.75">
      <c r="A674" s="14">
        <v>763</v>
      </c>
      <c r="B674" s="14" t="s">
        <v>837</v>
      </c>
      <c r="C674" s="14">
        <v>7</v>
      </c>
      <c r="D674" s="14" t="s">
        <v>821</v>
      </c>
      <c r="E674" s="14" t="s">
        <v>47</v>
      </c>
      <c r="F674" s="14" t="s">
        <v>114</v>
      </c>
    </row>
    <row r="675" spans="1:6" ht="12.75">
      <c r="A675" s="14">
        <v>764</v>
      </c>
      <c r="B675" s="14" t="s">
        <v>838</v>
      </c>
      <c r="C675" s="14">
        <v>7</v>
      </c>
      <c r="D675" s="14" t="s">
        <v>821</v>
      </c>
      <c r="E675" s="14" t="s">
        <v>47</v>
      </c>
      <c r="F675" s="14" t="s">
        <v>114</v>
      </c>
    </row>
    <row r="676" spans="1:6" ht="12.75">
      <c r="A676" s="14">
        <v>765</v>
      </c>
      <c r="B676" s="14" t="s">
        <v>839</v>
      </c>
      <c r="C676" s="14">
        <v>8</v>
      </c>
      <c r="D676" s="14" t="s">
        <v>821</v>
      </c>
      <c r="E676" s="14" t="s">
        <v>47</v>
      </c>
      <c r="F676" s="14" t="s">
        <v>114</v>
      </c>
    </row>
    <row r="677" spans="1:6" ht="12.75">
      <c r="A677" s="14">
        <v>766</v>
      </c>
      <c r="B677" s="14" t="s">
        <v>840</v>
      </c>
      <c r="C677" s="14">
        <v>8</v>
      </c>
      <c r="D677" s="14" t="s">
        <v>821</v>
      </c>
      <c r="E677" s="14" t="s">
        <v>47</v>
      </c>
      <c r="F677" s="14" t="s">
        <v>114</v>
      </c>
    </row>
    <row r="678" spans="1:6" ht="12.75">
      <c r="A678" s="14">
        <v>767</v>
      </c>
      <c r="B678" s="14" t="s">
        <v>841</v>
      </c>
      <c r="C678" s="14">
        <v>8</v>
      </c>
      <c r="D678" s="14" t="s">
        <v>821</v>
      </c>
      <c r="E678" s="14" t="s">
        <v>47</v>
      </c>
      <c r="F678" s="14" t="s">
        <v>114</v>
      </c>
    </row>
    <row r="679" spans="1:6" ht="12.75">
      <c r="A679" s="14">
        <v>768</v>
      </c>
      <c r="B679" s="14" t="s">
        <v>842</v>
      </c>
      <c r="C679" s="14">
        <v>5</v>
      </c>
      <c r="D679" s="14" t="s">
        <v>821</v>
      </c>
      <c r="E679" s="14" t="s">
        <v>12</v>
      </c>
      <c r="F679" s="14" t="s">
        <v>75</v>
      </c>
    </row>
    <row r="680" spans="1:6" ht="12.75">
      <c r="A680" s="14">
        <v>775</v>
      </c>
      <c r="B680" s="14" t="s">
        <v>843</v>
      </c>
      <c r="C680" s="14">
        <v>0</v>
      </c>
      <c r="D680" s="14" t="s">
        <v>844</v>
      </c>
      <c r="E680" s="14" t="s">
        <v>12</v>
      </c>
      <c r="F680" s="14" t="s">
        <v>13</v>
      </c>
    </row>
    <row r="681" spans="1:6" ht="12.75">
      <c r="A681" s="14">
        <v>776</v>
      </c>
      <c r="B681" s="14" t="s">
        <v>845</v>
      </c>
      <c r="C681" s="14">
        <v>0</v>
      </c>
      <c r="D681" s="14" t="s">
        <v>844</v>
      </c>
      <c r="E681" s="14" t="s">
        <v>12</v>
      </c>
      <c r="F681" s="14" t="s">
        <v>13</v>
      </c>
    </row>
    <row r="682" spans="1:6" ht="12.75">
      <c r="A682" s="14">
        <v>777</v>
      </c>
      <c r="B682" s="14" t="s">
        <v>846</v>
      </c>
      <c r="C682" s="14">
        <v>0</v>
      </c>
      <c r="D682" s="14" t="s">
        <v>844</v>
      </c>
      <c r="E682" s="14" t="s">
        <v>12</v>
      </c>
      <c r="F682" s="14" t="s">
        <v>13</v>
      </c>
    </row>
    <row r="683" spans="1:6" ht="12.75">
      <c r="A683" s="14">
        <v>778</v>
      </c>
      <c r="B683" s="14" t="s">
        <v>847</v>
      </c>
      <c r="C683" s="14">
        <v>0</v>
      </c>
      <c r="D683" s="14" t="s">
        <v>844</v>
      </c>
      <c r="E683" s="14" t="s">
        <v>12</v>
      </c>
      <c r="F683" s="14" t="s">
        <v>13</v>
      </c>
    </row>
    <row r="684" spans="1:6" ht="12.75">
      <c r="A684" s="14">
        <v>779</v>
      </c>
      <c r="B684" s="14" t="s">
        <v>848</v>
      </c>
      <c r="C684" s="14">
        <v>1</v>
      </c>
      <c r="D684" s="14" t="s">
        <v>844</v>
      </c>
      <c r="E684" s="14" t="s">
        <v>12</v>
      </c>
      <c r="F684" s="14" t="s">
        <v>13</v>
      </c>
    </row>
    <row r="685" spans="1:6" ht="12.75">
      <c r="A685" s="14">
        <v>780</v>
      </c>
      <c r="B685" s="14" t="s">
        <v>849</v>
      </c>
      <c r="C685" s="14">
        <v>1</v>
      </c>
      <c r="D685" s="14" t="s">
        <v>844</v>
      </c>
      <c r="E685" s="14" t="s">
        <v>12</v>
      </c>
      <c r="F685" s="14" t="s">
        <v>13</v>
      </c>
    </row>
    <row r="686" spans="1:6" ht="12.75">
      <c r="A686" s="14">
        <v>781</v>
      </c>
      <c r="B686" s="14" t="s">
        <v>850</v>
      </c>
      <c r="C686" s="14">
        <v>1</v>
      </c>
      <c r="D686" s="14" t="s">
        <v>844</v>
      </c>
      <c r="E686" s="14" t="s">
        <v>12</v>
      </c>
      <c r="F686" s="14" t="s">
        <v>13</v>
      </c>
    </row>
    <row r="687" spans="1:6" ht="12.75">
      <c r="A687" s="14">
        <v>782</v>
      </c>
      <c r="B687" s="14" t="s">
        <v>851</v>
      </c>
      <c r="C687" s="14">
        <v>3</v>
      </c>
      <c r="D687" s="14" t="s">
        <v>844</v>
      </c>
      <c r="E687" s="14" t="s">
        <v>12</v>
      </c>
      <c r="F687" s="14" t="s">
        <v>13</v>
      </c>
    </row>
    <row r="688" spans="1:6" ht="12.75">
      <c r="A688" s="14">
        <v>783</v>
      </c>
      <c r="B688" s="14" t="s">
        <v>852</v>
      </c>
      <c r="C688" s="14">
        <v>3</v>
      </c>
      <c r="D688" s="14" t="s">
        <v>844</v>
      </c>
      <c r="E688" s="14" t="s">
        <v>12</v>
      </c>
      <c r="F688" s="14" t="s">
        <v>13</v>
      </c>
    </row>
    <row r="689" spans="1:6" ht="12.75">
      <c r="A689" s="14">
        <v>784</v>
      </c>
      <c r="B689" s="14" t="s">
        <v>855</v>
      </c>
      <c r="C689" s="14">
        <v>3</v>
      </c>
      <c r="D689" s="14" t="s">
        <v>844</v>
      </c>
      <c r="E689" s="14" t="s">
        <v>12</v>
      </c>
      <c r="F689" s="14" t="s">
        <v>13</v>
      </c>
    </row>
    <row r="690" spans="1:6" ht="12.75">
      <c r="A690" s="14">
        <v>785</v>
      </c>
      <c r="B690" s="14" t="s">
        <v>858</v>
      </c>
      <c r="C690" s="14">
        <v>3</v>
      </c>
      <c r="D690" s="14" t="s">
        <v>844</v>
      </c>
      <c r="E690" s="14" t="s">
        <v>12</v>
      </c>
      <c r="F690" s="14" t="s">
        <v>13</v>
      </c>
    </row>
    <row r="691" spans="1:6" ht="12.75">
      <c r="A691" s="14">
        <v>786</v>
      </c>
      <c r="B691" s="14" t="s">
        <v>860</v>
      </c>
      <c r="C691" s="14">
        <v>3</v>
      </c>
      <c r="D691" s="14" t="s">
        <v>844</v>
      </c>
      <c r="E691" s="14" t="s">
        <v>12</v>
      </c>
      <c r="F691" s="14" t="s">
        <v>13</v>
      </c>
    </row>
    <row r="692" spans="1:6" ht="12.75">
      <c r="A692" s="14">
        <v>787</v>
      </c>
      <c r="B692" s="14" t="s">
        <v>861</v>
      </c>
      <c r="C692" s="14">
        <v>4</v>
      </c>
      <c r="D692" s="14" t="s">
        <v>844</v>
      </c>
      <c r="E692" s="14" t="s">
        <v>12</v>
      </c>
      <c r="F692" s="14" t="s">
        <v>13</v>
      </c>
    </row>
    <row r="693" spans="1:6" ht="12.75">
      <c r="A693" s="14">
        <v>788</v>
      </c>
      <c r="B693" s="14" t="s">
        <v>862</v>
      </c>
      <c r="C693" s="14">
        <v>4</v>
      </c>
      <c r="D693" s="14" t="s">
        <v>844</v>
      </c>
      <c r="E693" s="14" t="s">
        <v>12</v>
      </c>
      <c r="F693" s="14" t="s">
        <v>13</v>
      </c>
    </row>
    <row r="694" spans="1:6" ht="12.75">
      <c r="A694" s="14">
        <v>789</v>
      </c>
      <c r="B694" s="14" t="s">
        <v>863</v>
      </c>
      <c r="C694" s="14">
        <v>4</v>
      </c>
      <c r="D694" s="14" t="s">
        <v>844</v>
      </c>
      <c r="E694" s="14" t="s">
        <v>12</v>
      </c>
      <c r="F694" s="14" t="s">
        <v>13</v>
      </c>
    </row>
    <row r="695" spans="1:6" ht="12.75">
      <c r="A695" s="14">
        <v>790</v>
      </c>
      <c r="B695" s="14" t="s">
        <v>864</v>
      </c>
      <c r="C695" s="14">
        <v>4</v>
      </c>
      <c r="D695" s="14" t="s">
        <v>844</v>
      </c>
      <c r="E695" s="14" t="s">
        <v>12</v>
      </c>
      <c r="F695" s="14" t="s">
        <v>13</v>
      </c>
    </row>
    <row r="696" spans="1:6" ht="12.75">
      <c r="A696" s="14">
        <v>791</v>
      </c>
      <c r="B696" s="14" t="s">
        <v>865</v>
      </c>
      <c r="C696" s="14">
        <v>1</v>
      </c>
      <c r="D696" s="14" t="s">
        <v>844</v>
      </c>
      <c r="E696" s="14" t="s">
        <v>47</v>
      </c>
      <c r="F696" s="14" t="s">
        <v>13</v>
      </c>
    </row>
    <row r="697" spans="1:6" ht="12.75">
      <c r="A697" s="14">
        <v>792</v>
      </c>
      <c r="B697" s="14" t="s">
        <v>866</v>
      </c>
      <c r="C697" s="14">
        <v>1</v>
      </c>
      <c r="D697" s="14" t="s">
        <v>844</v>
      </c>
      <c r="E697" s="14" t="s">
        <v>47</v>
      </c>
      <c r="F697" s="14" t="s">
        <v>13</v>
      </c>
    </row>
    <row r="698" spans="1:6" ht="12.75">
      <c r="A698" s="14">
        <v>793</v>
      </c>
      <c r="B698" s="14" t="s">
        <v>867</v>
      </c>
      <c r="C698" s="14">
        <v>2</v>
      </c>
      <c r="D698" s="14" t="s">
        <v>844</v>
      </c>
      <c r="E698" s="14" t="s">
        <v>47</v>
      </c>
      <c r="F698" s="14" t="s">
        <v>13</v>
      </c>
    </row>
    <row r="699" spans="1:6" ht="12.75">
      <c r="A699" s="14">
        <v>794</v>
      </c>
      <c r="B699" s="14" t="s">
        <v>868</v>
      </c>
      <c r="C699" s="14">
        <v>2</v>
      </c>
      <c r="D699" s="14" t="s">
        <v>844</v>
      </c>
      <c r="E699" s="14" t="s">
        <v>47</v>
      </c>
      <c r="F699" s="14" t="s">
        <v>13</v>
      </c>
    </row>
    <row r="700" spans="1:6" ht="12.75">
      <c r="A700" s="14">
        <v>795</v>
      </c>
      <c r="B700" s="14" t="s">
        <v>869</v>
      </c>
      <c r="C700" s="14">
        <v>2</v>
      </c>
      <c r="D700" s="14" t="s">
        <v>844</v>
      </c>
      <c r="E700" s="14" t="s">
        <v>47</v>
      </c>
      <c r="F700" s="14" t="s">
        <v>13</v>
      </c>
    </row>
    <row r="701" spans="1:6" ht="12.75">
      <c r="A701" s="14">
        <v>796</v>
      </c>
      <c r="B701" s="14" t="s">
        <v>870</v>
      </c>
      <c r="C701" s="14">
        <v>2</v>
      </c>
      <c r="D701" s="14" t="s">
        <v>844</v>
      </c>
      <c r="E701" s="14" t="s">
        <v>47</v>
      </c>
      <c r="F701" s="14" t="s">
        <v>13</v>
      </c>
    </row>
    <row r="702" spans="1:6" ht="12.75">
      <c r="A702" s="14">
        <v>797</v>
      </c>
      <c r="B702" s="14" t="s">
        <v>871</v>
      </c>
      <c r="C702" s="14">
        <v>2</v>
      </c>
      <c r="D702" s="14" t="s">
        <v>844</v>
      </c>
      <c r="E702" s="14" t="s">
        <v>47</v>
      </c>
      <c r="F702" s="14" t="s">
        <v>13</v>
      </c>
    </row>
    <row r="703" spans="1:6" ht="12.75">
      <c r="A703" s="14">
        <v>798</v>
      </c>
      <c r="B703" s="14" t="s">
        <v>872</v>
      </c>
      <c r="C703" s="14">
        <v>2</v>
      </c>
      <c r="D703" s="14" t="s">
        <v>844</v>
      </c>
      <c r="E703" s="14" t="s">
        <v>47</v>
      </c>
      <c r="F703" s="14" t="s">
        <v>13</v>
      </c>
    </row>
    <row r="704" spans="1:6" ht="12.75">
      <c r="A704" s="14">
        <v>799</v>
      </c>
      <c r="B704" s="14" t="s">
        <v>873</v>
      </c>
      <c r="C704" s="14">
        <v>3</v>
      </c>
      <c r="D704" s="14" t="s">
        <v>844</v>
      </c>
      <c r="E704" s="14" t="s">
        <v>47</v>
      </c>
      <c r="F704" s="14" t="s">
        <v>13</v>
      </c>
    </row>
    <row r="705" spans="1:6" ht="12.75">
      <c r="A705" s="14">
        <v>800</v>
      </c>
      <c r="B705" s="14" t="s">
        <v>874</v>
      </c>
      <c r="C705" s="14">
        <v>3</v>
      </c>
      <c r="D705" s="14" t="s">
        <v>844</v>
      </c>
      <c r="E705" s="14" t="s">
        <v>47</v>
      </c>
      <c r="F705" s="14" t="s">
        <v>13</v>
      </c>
    </row>
    <row r="706" spans="1:6" ht="12.75">
      <c r="A706" s="14">
        <v>801</v>
      </c>
      <c r="B706" s="14" t="s">
        <v>875</v>
      </c>
      <c r="C706" s="14">
        <v>3</v>
      </c>
      <c r="D706" s="14" t="s">
        <v>844</v>
      </c>
      <c r="E706" s="14" t="s">
        <v>47</v>
      </c>
      <c r="F706" s="14" t="s">
        <v>13</v>
      </c>
    </row>
    <row r="707" spans="1:6" ht="12.75">
      <c r="A707" s="14">
        <v>802</v>
      </c>
      <c r="B707" s="14" t="s">
        <v>876</v>
      </c>
      <c r="C707" s="14">
        <v>3</v>
      </c>
      <c r="D707" s="14" t="s">
        <v>844</v>
      </c>
      <c r="E707" s="14" t="s">
        <v>47</v>
      </c>
      <c r="F707" s="14" t="s">
        <v>13</v>
      </c>
    </row>
    <row r="708" spans="1:6" ht="12.75">
      <c r="A708" s="14">
        <v>803</v>
      </c>
      <c r="B708" s="14" t="s">
        <v>877</v>
      </c>
      <c r="C708" s="14">
        <v>4</v>
      </c>
      <c r="D708" s="14" t="s">
        <v>844</v>
      </c>
      <c r="E708" s="14" t="s">
        <v>47</v>
      </c>
      <c r="F708" s="14" t="s">
        <v>13</v>
      </c>
    </row>
    <row r="709" spans="1:6" ht="12.75">
      <c r="A709" s="14">
        <v>804</v>
      </c>
      <c r="B709" s="14" t="s">
        <v>878</v>
      </c>
      <c r="C709" s="14">
        <v>4</v>
      </c>
      <c r="D709" s="14" t="s">
        <v>844</v>
      </c>
      <c r="E709" s="14" t="s">
        <v>47</v>
      </c>
      <c r="F709" s="14" t="s">
        <v>13</v>
      </c>
    </row>
    <row r="710" spans="1:6" ht="12.75">
      <c r="A710" s="14">
        <v>805</v>
      </c>
      <c r="B710" s="14" t="s">
        <v>879</v>
      </c>
      <c r="C710" s="14">
        <v>4</v>
      </c>
      <c r="D710" s="14" t="s">
        <v>844</v>
      </c>
      <c r="E710" s="14" t="s">
        <v>47</v>
      </c>
      <c r="F710" s="14" t="s">
        <v>13</v>
      </c>
    </row>
    <row r="711" spans="1:6" ht="12.75">
      <c r="A711" s="14">
        <v>806</v>
      </c>
      <c r="B711" s="14" t="s">
        <v>880</v>
      </c>
      <c r="C711" s="14">
        <v>4</v>
      </c>
      <c r="D711" s="14" t="s">
        <v>844</v>
      </c>
      <c r="E711" s="14" t="s">
        <v>47</v>
      </c>
      <c r="F711" s="14" t="s">
        <v>13</v>
      </c>
    </row>
    <row r="712" spans="1:6" ht="12.75">
      <c r="A712" s="14">
        <v>807</v>
      </c>
      <c r="B712" s="14" t="s">
        <v>881</v>
      </c>
      <c r="C712" s="14">
        <v>5</v>
      </c>
      <c r="D712" s="14" t="s">
        <v>844</v>
      </c>
      <c r="E712" s="14" t="s">
        <v>12</v>
      </c>
      <c r="F712" s="14" t="s">
        <v>75</v>
      </c>
    </row>
    <row r="713" spans="1:6" ht="12.75">
      <c r="A713" s="14">
        <v>808</v>
      </c>
      <c r="B713" s="14" t="s">
        <v>882</v>
      </c>
      <c r="C713" s="14">
        <v>5</v>
      </c>
      <c r="D713" s="14" t="s">
        <v>844</v>
      </c>
      <c r="E713" s="14" t="s">
        <v>12</v>
      </c>
      <c r="F713" s="14" t="s">
        <v>75</v>
      </c>
    </row>
    <row r="714" spans="1:6" ht="12.75">
      <c r="A714" s="14">
        <v>809</v>
      </c>
      <c r="B714" s="14" t="s">
        <v>883</v>
      </c>
      <c r="C714" s="14">
        <v>5</v>
      </c>
      <c r="D714" s="14" t="s">
        <v>844</v>
      </c>
      <c r="E714" s="14" t="s">
        <v>12</v>
      </c>
      <c r="F714" s="14" t="s">
        <v>75</v>
      </c>
    </row>
    <row r="715" spans="1:6" ht="12.75">
      <c r="A715" s="14">
        <v>810</v>
      </c>
      <c r="B715" s="14" t="s">
        <v>884</v>
      </c>
      <c r="C715" s="14">
        <v>5</v>
      </c>
      <c r="D715" s="14" t="s">
        <v>844</v>
      </c>
      <c r="E715" s="14" t="s">
        <v>12</v>
      </c>
      <c r="F715" s="14" t="s">
        <v>75</v>
      </c>
    </row>
    <row r="716" spans="1:6" ht="12.75">
      <c r="A716" s="14">
        <v>811</v>
      </c>
      <c r="B716" s="14" t="s">
        <v>885</v>
      </c>
      <c r="C716" s="14">
        <v>6</v>
      </c>
      <c r="D716" s="14" t="s">
        <v>844</v>
      </c>
      <c r="E716" s="14" t="s">
        <v>12</v>
      </c>
      <c r="F716" s="14" t="s">
        <v>75</v>
      </c>
    </row>
    <row r="717" spans="1:6" ht="12.75">
      <c r="A717" s="14">
        <v>812</v>
      </c>
      <c r="B717" s="14" t="s">
        <v>889</v>
      </c>
      <c r="C717" s="14">
        <v>6</v>
      </c>
      <c r="D717" s="14" t="s">
        <v>844</v>
      </c>
      <c r="E717" s="14" t="s">
        <v>12</v>
      </c>
      <c r="F717" s="14" t="s">
        <v>75</v>
      </c>
    </row>
    <row r="718" spans="1:6" ht="12.75">
      <c r="A718" s="14">
        <v>813</v>
      </c>
      <c r="B718" s="14" t="s">
        <v>890</v>
      </c>
      <c r="C718" s="14">
        <v>5</v>
      </c>
      <c r="D718" s="14" t="s">
        <v>844</v>
      </c>
      <c r="E718" s="14" t="s">
        <v>47</v>
      </c>
      <c r="F718" s="14" t="s">
        <v>75</v>
      </c>
    </row>
    <row r="719" spans="1:6" ht="12.75">
      <c r="A719" s="14">
        <v>814</v>
      </c>
      <c r="B719" s="14" t="s">
        <v>891</v>
      </c>
      <c r="C719" s="14">
        <v>5</v>
      </c>
      <c r="D719" s="14" t="s">
        <v>844</v>
      </c>
      <c r="E719" s="14" t="s">
        <v>47</v>
      </c>
      <c r="F719" s="14" t="s">
        <v>75</v>
      </c>
    </row>
    <row r="720" spans="1:6" ht="12.75">
      <c r="A720" s="14">
        <v>815</v>
      </c>
      <c r="B720" s="14" t="s">
        <v>892</v>
      </c>
      <c r="C720" s="14">
        <v>5</v>
      </c>
      <c r="D720" s="14" t="s">
        <v>844</v>
      </c>
      <c r="E720" s="14" t="s">
        <v>47</v>
      </c>
      <c r="F720" s="14" t="s">
        <v>75</v>
      </c>
    </row>
    <row r="721" spans="1:6" ht="12.75">
      <c r="A721" s="14">
        <v>816</v>
      </c>
      <c r="B721" s="14" t="s">
        <v>894</v>
      </c>
      <c r="C721" s="14">
        <v>5</v>
      </c>
      <c r="D721" s="14" t="s">
        <v>844</v>
      </c>
      <c r="E721" s="14" t="s">
        <v>47</v>
      </c>
      <c r="F721" s="14" t="s">
        <v>75</v>
      </c>
    </row>
    <row r="722" spans="1:6" ht="12.75">
      <c r="A722" s="14">
        <v>817</v>
      </c>
      <c r="B722" s="14" t="s">
        <v>896</v>
      </c>
      <c r="C722" s="14">
        <v>6</v>
      </c>
      <c r="D722" s="14" t="s">
        <v>844</v>
      </c>
      <c r="E722" s="14" t="s">
        <v>47</v>
      </c>
      <c r="F722" s="14" t="s">
        <v>75</v>
      </c>
    </row>
    <row r="723" spans="1:6" ht="12.75">
      <c r="A723" s="14">
        <v>818</v>
      </c>
      <c r="B723" s="14" t="s">
        <v>897</v>
      </c>
      <c r="C723" s="14">
        <v>6</v>
      </c>
      <c r="D723" s="14" t="s">
        <v>844</v>
      </c>
      <c r="E723" s="14" t="s">
        <v>47</v>
      </c>
      <c r="F723" s="14" t="s">
        <v>75</v>
      </c>
    </row>
    <row r="724" spans="1:6" ht="12.75">
      <c r="A724" s="14">
        <v>819</v>
      </c>
      <c r="B724" s="14" t="s">
        <v>898</v>
      </c>
      <c r="C724" s="14">
        <v>6</v>
      </c>
      <c r="D724" s="14" t="s">
        <v>844</v>
      </c>
      <c r="E724" s="14" t="s">
        <v>47</v>
      </c>
      <c r="F724" s="14" t="s">
        <v>75</v>
      </c>
    </row>
    <row r="725" spans="1:6" ht="12.75">
      <c r="A725" s="14">
        <v>820</v>
      </c>
      <c r="B725" s="14" t="s">
        <v>899</v>
      </c>
      <c r="C725" s="14">
        <v>6</v>
      </c>
      <c r="D725" s="14" t="s">
        <v>844</v>
      </c>
      <c r="E725" s="14" t="s">
        <v>47</v>
      </c>
      <c r="F725" s="14" t="s">
        <v>75</v>
      </c>
    </row>
    <row r="726" spans="1:6" ht="12.75">
      <c r="A726" s="14">
        <v>821</v>
      </c>
      <c r="B726" s="14" t="s">
        <v>900</v>
      </c>
      <c r="C726" s="14">
        <v>7</v>
      </c>
      <c r="D726" s="14" t="s">
        <v>844</v>
      </c>
      <c r="E726" s="14" t="s">
        <v>12</v>
      </c>
      <c r="F726" s="14" t="s">
        <v>114</v>
      </c>
    </row>
    <row r="727" spans="1:6" ht="12.75">
      <c r="A727" s="14">
        <v>822</v>
      </c>
      <c r="B727" s="14" t="s">
        <v>901</v>
      </c>
      <c r="C727" s="14">
        <v>7</v>
      </c>
      <c r="D727" s="14" t="s">
        <v>844</v>
      </c>
      <c r="E727" s="14" t="s">
        <v>12</v>
      </c>
      <c r="F727" s="14" t="s">
        <v>114</v>
      </c>
    </row>
    <row r="728" spans="1:6" ht="12.75">
      <c r="A728" s="14">
        <v>823</v>
      </c>
      <c r="B728" s="14" t="s">
        <v>902</v>
      </c>
      <c r="C728" s="14">
        <v>7</v>
      </c>
      <c r="D728" s="14" t="s">
        <v>844</v>
      </c>
      <c r="E728" s="14" t="s">
        <v>12</v>
      </c>
      <c r="F728" s="14" t="s">
        <v>114</v>
      </c>
    </row>
    <row r="729" spans="1:6" ht="12.75">
      <c r="A729" s="14">
        <v>824</v>
      </c>
      <c r="B729" s="14" t="s">
        <v>903</v>
      </c>
      <c r="C729" s="14">
        <v>8</v>
      </c>
      <c r="D729" s="14" t="s">
        <v>844</v>
      </c>
      <c r="E729" s="14" t="s">
        <v>12</v>
      </c>
      <c r="F729" s="14" t="s">
        <v>114</v>
      </c>
    </row>
    <row r="730" spans="1:6" ht="12.75">
      <c r="A730" s="14">
        <v>825</v>
      </c>
      <c r="B730" s="14" t="s">
        <v>904</v>
      </c>
      <c r="C730" s="14">
        <v>8</v>
      </c>
      <c r="D730" s="14" t="s">
        <v>844</v>
      </c>
      <c r="E730" s="14" t="s">
        <v>12</v>
      </c>
      <c r="F730" s="14" t="s">
        <v>114</v>
      </c>
    </row>
    <row r="731" spans="1:6" ht="12.75">
      <c r="A731" s="14">
        <v>826</v>
      </c>
      <c r="B731" s="14" t="s">
        <v>905</v>
      </c>
      <c r="C731" s="14">
        <v>8</v>
      </c>
      <c r="D731" s="14" t="s">
        <v>844</v>
      </c>
      <c r="E731" s="14" t="s">
        <v>12</v>
      </c>
      <c r="F731" s="14" t="s">
        <v>114</v>
      </c>
    </row>
    <row r="732" spans="1:6" ht="12.75">
      <c r="A732" s="14">
        <v>827</v>
      </c>
      <c r="B732" s="14" t="s">
        <v>906</v>
      </c>
      <c r="C732" s="14">
        <v>8</v>
      </c>
      <c r="D732" s="14" t="s">
        <v>844</v>
      </c>
      <c r="E732" s="14" t="s">
        <v>12</v>
      </c>
      <c r="F732" s="14" t="s">
        <v>114</v>
      </c>
    </row>
    <row r="733" spans="1:6" ht="12.75">
      <c r="A733" s="14">
        <v>828</v>
      </c>
      <c r="B733" s="14" t="s">
        <v>907</v>
      </c>
      <c r="C733" s="14">
        <v>8</v>
      </c>
      <c r="D733" s="14" t="s">
        <v>844</v>
      </c>
      <c r="E733" s="14" t="s">
        <v>12</v>
      </c>
      <c r="F733" s="14" t="s">
        <v>114</v>
      </c>
    </row>
    <row r="734" spans="1:6" ht="12.75">
      <c r="A734" s="14">
        <v>829</v>
      </c>
      <c r="B734" s="14" t="s">
        <v>908</v>
      </c>
      <c r="C734" s="14">
        <v>7</v>
      </c>
      <c r="D734" s="14" t="s">
        <v>844</v>
      </c>
      <c r="E734" s="14" t="s">
        <v>47</v>
      </c>
      <c r="F734" s="14" t="s">
        <v>114</v>
      </c>
    </row>
    <row r="735" spans="1:6" ht="12.75">
      <c r="A735" s="14">
        <v>830</v>
      </c>
      <c r="B735" s="14" t="s">
        <v>909</v>
      </c>
      <c r="C735" s="14">
        <v>7</v>
      </c>
      <c r="D735" s="14" t="s">
        <v>844</v>
      </c>
      <c r="E735" s="14" t="s">
        <v>47</v>
      </c>
      <c r="F735" s="14" t="s">
        <v>114</v>
      </c>
    </row>
    <row r="736" spans="1:6" ht="12.75">
      <c r="A736" s="14">
        <v>831</v>
      </c>
      <c r="B736" s="14" t="s">
        <v>910</v>
      </c>
      <c r="C736" s="14">
        <v>8</v>
      </c>
      <c r="D736" s="14" t="s">
        <v>844</v>
      </c>
      <c r="E736" s="14" t="s">
        <v>47</v>
      </c>
      <c r="F736" s="14" t="s">
        <v>114</v>
      </c>
    </row>
    <row r="737" spans="1:6" ht="12.75">
      <c r="A737" s="14">
        <v>832</v>
      </c>
      <c r="B737" s="14" t="s">
        <v>911</v>
      </c>
      <c r="C737" s="14">
        <v>8</v>
      </c>
      <c r="D737" s="14" t="s">
        <v>844</v>
      </c>
      <c r="E737" s="14" t="s">
        <v>47</v>
      </c>
      <c r="F737" s="14" t="s">
        <v>114</v>
      </c>
    </row>
    <row r="738" spans="1:6" ht="12.75">
      <c r="A738" s="14">
        <v>833</v>
      </c>
      <c r="B738" s="14" t="s">
        <v>912</v>
      </c>
      <c r="C738" s="14">
        <v>8</v>
      </c>
      <c r="D738" s="14" t="s">
        <v>844</v>
      </c>
      <c r="E738" s="14" t="s">
        <v>47</v>
      </c>
      <c r="F738" s="14" t="s">
        <v>114</v>
      </c>
    </row>
    <row r="739" spans="1:6" ht="12.75">
      <c r="A739" s="14">
        <v>834</v>
      </c>
      <c r="B739" s="14" t="s">
        <v>913</v>
      </c>
      <c r="C739" s="14">
        <v>8</v>
      </c>
      <c r="D739" s="14" t="s">
        <v>844</v>
      </c>
      <c r="E739" s="14" t="s">
        <v>47</v>
      </c>
      <c r="F739" s="14" t="s">
        <v>114</v>
      </c>
    </row>
    <row r="740" spans="1:6" ht="12.75">
      <c r="A740" s="14">
        <v>835</v>
      </c>
      <c r="B740" s="14" t="s">
        <v>914</v>
      </c>
      <c r="C740" s="14">
        <v>5</v>
      </c>
      <c r="D740" s="14" t="s">
        <v>844</v>
      </c>
      <c r="E740" s="14" t="s">
        <v>12</v>
      </c>
      <c r="F740" s="14" t="s">
        <v>75</v>
      </c>
    </row>
    <row r="741" spans="1:6" ht="12.75">
      <c r="A741" s="14">
        <v>845</v>
      </c>
      <c r="B741" s="14" t="s">
        <v>915</v>
      </c>
      <c r="C741" s="14">
        <v>1</v>
      </c>
      <c r="D741" s="14" t="s">
        <v>916</v>
      </c>
      <c r="E741" s="14" t="s">
        <v>12</v>
      </c>
      <c r="F741" s="14" t="s">
        <v>13</v>
      </c>
    </row>
    <row r="742" spans="1:6" ht="12.75">
      <c r="A742" s="14">
        <v>846</v>
      </c>
      <c r="B742" s="14" t="s">
        <v>917</v>
      </c>
      <c r="C742" s="14">
        <v>1</v>
      </c>
      <c r="D742" s="14" t="s">
        <v>916</v>
      </c>
      <c r="E742" s="14" t="s">
        <v>12</v>
      </c>
      <c r="F742" s="14" t="s">
        <v>13</v>
      </c>
    </row>
    <row r="743" spans="1:6" ht="12.75">
      <c r="A743" s="14">
        <v>847</v>
      </c>
      <c r="B743" s="14" t="s">
        <v>918</v>
      </c>
      <c r="C743" s="14">
        <v>1</v>
      </c>
      <c r="D743" s="14" t="s">
        <v>916</v>
      </c>
      <c r="E743" s="14" t="s">
        <v>12</v>
      </c>
      <c r="F743" s="14" t="s">
        <v>13</v>
      </c>
    </row>
    <row r="744" spans="1:6" ht="12.75">
      <c r="A744" s="14">
        <v>848</v>
      </c>
      <c r="B744" s="14" t="s">
        <v>922</v>
      </c>
      <c r="C744" s="14">
        <v>1</v>
      </c>
      <c r="D744" s="14" t="s">
        <v>916</v>
      </c>
      <c r="E744" s="14" t="s">
        <v>12</v>
      </c>
      <c r="F744" s="14" t="s">
        <v>13</v>
      </c>
    </row>
    <row r="745" spans="1:6" ht="12.75">
      <c r="A745" s="14">
        <v>849</v>
      </c>
      <c r="B745" s="14" t="s">
        <v>923</v>
      </c>
      <c r="C745" s="14">
        <v>1</v>
      </c>
      <c r="D745" s="14" t="s">
        <v>916</v>
      </c>
      <c r="E745" s="14" t="s">
        <v>12</v>
      </c>
      <c r="F745" s="14" t="s">
        <v>13</v>
      </c>
    </row>
    <row r="746" spans="1:6" ht="12.75">
      <c r="A746" s="14">
        <v>850</v>
      </c>
      <c r="B746" s="14" t="s">
        <v>927</v>
      </c>
      <c r="C746" s="14">
        <v>2</v>
      </c>
      <c r="D746" s="14" t="s">
        <v>916</v>
      </c>
      <c r="E746" s="14" t="s">
        <v>12</v>
      </c>
      <c r="F746" s="14" t="s">
        <v>13</v>
      </c>
    </row>
    <row r="747" spans="1:6" ht="12.75">
      <c r="A747" s="14">
        <v>851</v>
      </c>
      <c r="B747" s="14" t="s">
        <v>928</v>
      </c>
      <c r="C747" s="14">
        <v>2</v>
      </c>
      <c r="D747" s="14" t="s">
        <v>916</v>
      </c>
      <c r="E747" s="14" t="s">
        <v>12</v>
      </c>
      <c r="F747" s="14" t="s">
        <v>13</v>
      </c>
    </row>
    <row r="748" spans="1:6" ht="12.75">
      <c r="A748" s="14">
        <v>852</v>
      </c>
      <c r="B748" s="14" t="s">
        <v>929</v>
      </c>
      <c r="C748" s="14">
        <v>2</v>
      </c>
      <c r="D748" s="14" t="s">
        <v>916</v>
      </c>
      <c r="E748" s="14" t="s">
        <v>12</v>
      </c>
      <c r="F748" s="14" t="s">
        <v>13</v>
      </c>
    </row>
    <row r="749" spans="1:6" ht="12.75">
      <c r="A749" s="14">
        <v>853</v>
      </c>
      <c r="B749" s="14" t="s">
        <v>930</v>
      </c>
      <c r="C749" s="14">
        <v>2</v>
      </c>
      <c r="D749" s="14" t="s">
        <v>916</v>
      </c>
      <c r="E749" s="14" t="s">
        <v>12</v>
      </c>
      <c r="F749" s="14" t="s">
        <v>13</v>
      </c>
    </row>
    <row r="750" spans="1:6" ht="12.75">
      <c r="A750" s="14">
        <v>854</v>
      </c>
      <c r="B750" s="14" t="s">
        <v>931</v>
      </c>
      <c r="C750" s="14">
        <v>3</v>
      </c>
      <c r="D750" s="14" t="s">
        <v>916</v>
      </c>
      <c r="E750" s="14" t="s">
        <v>12</v>
      </c>
      <c r="F750" s="14" t="s">
        <v>13</v>
      </c>
    </row>
    <row r="751" spans="1:6" ht="12.75">
      <c r="A751" s="14">
        <v>855</v>
      </c>
      <c r="B751" s="14" t="s">
        <v>932</v>
      </c>
      <c r="C751" s="14">
        <v>3</v>
      </c>
      <c r="D751" s="14" t="s">
        <v>916</v>
      </c>
      <c r="E751" s="14" t="s">
        <v>12</v>
      </c>
      <c r="F751" s="14" t="s">
        <v>13</v>
      </c>
    </row>
    <row r="752" spans="1:6" ht="12.75">
      <c r="A752" s="14">
        <v>856</v>
      </c>
      <c r="B752" s="14" t="s">
        <v>933</v>
      </c>
      <c r="C752" s="14">
        <v>3</v>
      </c>
      <c r="D752" s="14" t="s">
        <v>916</v>
      </c>
      <c r="E752" s="14" t="s">
        <v>12</v>
      </c>
      <c r="F752" s="14" t="s">
        <v>13</v>
      </c>
    </row>
    <row r="753" spans="1:6" ht="12.75">
      <c r="A753" s="14">
        <v>857</v>
      </c>
      <c r="B753" s="14" t="s">
        <v>934</v>
      </c>
      <c r="C753" s="14">
        <v>3</v>
      </c>
      <c r="D753" s="14" t="s">
        <v>916</v>
      </c>
      <c r="E753" s="14" t="s">
        <v>12</v>
      </c>
      <c r="F753" s="14" t="s">
        <v>13</v>
      </c>
    </row>
    <row r="754" spans="1:6" ht="12.75">
      <c r="A754" s="14">
        <v>858</v>
      </c>
      <c r="B754" s="14" t="s">
        <v>935</v>
      </c>
      <c r="C754" s="14">
        <v>4</v>
      </c>
      <c r="D754" s="14" t="s">
        <v>916</v>
      </c>
      <c r="E754" s="14" t="s">
        <v>12</v>
      </c>
      <c r="F754" s="14" t="s">
        <v>13</v>
      </c>
    </row>
    <row r="755" spans="1:6" ht="12.75">
      <c r="A755" s="14">
        <v>859</v>
      </c>
      <c r="B755" s="14" t="s">
        <v>936</v>
      </c>
      <c r="C755" s="14">
        <v>4</v>
      </c>
      <c r="D755" s="14" t="s">
        <v>916</v>
      </c>
      <c r="E755" s="14" t="s">
        <v>12</v>
      </c>
      <c r="F755" s="14" t="s">
        <v>13</v>
      </c>
    </row>
    <row r="756" spans="1:6" ht="12.75">
      <c r="A756" s="14">
        <v>860</v>
      </c>
      <c r="B756" s="14" t="s">
        <v>937</v>
      </c>
      <c r="C756" s="14">
        <v>4</v>
      </c>
      <c r="D756" s="14" t="s">
        <v>916</v>
      </c>
      <c r="E756" s="14" t="s">
        <v>12</v>
      </c>
      <c r="F756" s="14" t="s">
        <v>13</v>
      </c>
    </row>
    <row r="757" spans="1:6" ht="12.75">
      <c r="A757" s="14">
        <v>861</v>
      </c>
      <c r="B757" s="14" t="s">
        <v>938</v>
      </c>
      <c r="C757" s="14">
        <v>4</v>
      </c>
      <c r="D757" s="14" t="s">
        <v>916</v>
      </c>
      <c r="E757" s="14" t="s">
        <v>12</v>
      </c>
      <c r="F757" s="14" t="s">
        <v>13</v>
      </c>
    </row>
    <row r="758" spans="1:6" ht="12.75">
      <c r="A758" s="14">
        <v>862</v>
      </c>
      <c r="B758" s="14" t="s">
        <v>939</v>
      </c>
      <c r="C758" s="14">
        <v>0</v>
      </c>
      <c r="D758" s="14" t="s">
        <v>916</v>
      </c>
      <c r="E758" s="14" t="s">
        <v>12</v>
      </c>
      <c r="F758" s="14" t="s">
        <v>13</v>
      </c>
    </row>
    <row r="759" spans="1:6" ht="12.75">
      <c r="A759" s="14">
        <v>863</v>
      </c>
      <c r="B759" s="14" t="s">
        <v>940</v>
      </c>
      <c r="C759" s="14">
        <v>0</v>
      </c>
      <c r="D759" s="14" t="s">
        <v>916</v>
      </c>
      <c r="E759" s="14" t="s">
        <v>12</v>
      </c>
      <c r="F759" s="14" t="s">
        <v>13</v>
      </c>
    </row>
    <row r="760" spans="1:6" ht="12.75">
      <c r="A760" s="14">
        <v>864</v>
      </c>
      <c r="B760" s="14" t="s">
        <v>941</v>
      </c>
      <c r="C760" s="14">
        <v>1</v>
      </c>
      <c r="D760" s="14" t="s">
        <v>916</v>
      </c>
      <c r="E760" s="14" t="s">
        <v>47</v>
      </c>
      <c r="F760" s="14" t="s">
        <v>13</v>
      </c>
    </row>
    <row r="761" spans="1:6" ht="12.75">
      <c r="A761" s="14">
        <v>865</v>
      </c>
      <c r="B761" s="14" t="s">
        <v>942</v>
      </c>
      <c r="C761" s="14">
        <v>2</v>
      </c>
      <c r="D761" s="14" t="s">
        <v>916</v>
      </c>
      <c r="E761" s="14" t="s">
        <v>47</v>
      </c>
      <c r="F761" s="14" t="s">
        <v>13</v>
      </c>
    </row>
    <row r="762" spans="1:6" ht="12.75">
      <c r="A762" s="14">
        <v>866</v>
      </c>
      <c r="B762" s="14" t="s">
        <v>943</v>
      </c>
      <c r="C762" s="14">
        <v>2</v>
      </c>
      <c r="D762" s="14" t="s">
        <v>916</v>
      </c>
      <c r="E762" s="14" t="s">
        <v>47</v>
      </c>
      <c r="F762" s="14" t="s">
        <v>13</v>
      </c>
    </row>
    <row r="763" spans="1:6" ht="12.75">
      <c r="A763" s="14">
        <v>867</v>
      </c>
      <c r="B763" s="14" t="s">
        <v>944</v>
      </c>
      <c r="C763" s="14">
        <v>3</v>
      </c>
      <c r="D763" s="14" t="s">
        <v>916</v>
      </c>
      <c r="E763" s="14" t="s">
        <v>47</v>
      </c>
      <c r="F763" s="14" t="s">
        <v>13</v>
      </c>
    </row>
    <row r="764" spans="1:6" ht="12.75">
      <c r="A764" s="14">
        <v>868</v>
      </c>
      <c r="B764" s="14" t="s">
        <v>945</v>
      </c>
      <c r="C764" s="14">
        <v>3</v>
      </c>
      <c r="D764" s="14" t="s">
        <v>916</v>
      </c>
      <c r="E764" s="14" t="s">
        <v>47</v>
      </c>
      <c r="F764" s="14" t="s">
        <v>13</v>
      </c>
    </row>
    <row r="765" spans="1:6" ht="12.75">
      <c r="A765" s="14">
        <v>869</v>
      </c>
      <c r="B765" s="14" t="s">
        <v>946</v>
      </c>
      <c r="C765" s="14">
        <v>4</v>
      </c>
      <c r="D765" s="14" t="s">
        <v>916</v>
      </c>
      <c r="E765" s="14" t="s">
        <v>47</v>
      </c>
      <c r="F765" s="14" t="s">
        <v>13</v>
      </c>
    </row>
    <row r="766" spans="1:6" ht="12.75">
      <c r="A766" s="14">
        <v>870</v>
      </c>
      <c r="B766" s="14" t="s">
        <v>947</v>
      </c>
      <c r="C766" s="14">
        <v>4</v>
      </c>
      <c r="D766" s="14" t="s">
        <v>916</v>
      </c>
      <c r="E766" s="14" t="s">
        <v>47</v>
      </c>
      <c r="F766" s="14" t="s">
        <v>13</v>
      </c>
    </row>
    <row r="767" spans="1:6" ht="12.75">
      <c r="A767" s="14">
        <v>871</v>
      </c>
      <c r="B767" s="14" t="s">
        <v>948</v>
      </c>
      <c r="C767" s="14">
        <v>4</v>
      </c>
      <c r="D767" s="14" t="s">
        <v>916</v>
      </c>
      <c r="E767" s="14" t="s">
        <v>47</v>
      </c>
      <c r="F767" s="14" t="s">
        <v>13</v>
      </c>
    </row>
    <row r="768" spans="1:6" ht="12.75">
      <c r="A768" s="14">
        <v>872</v>
      </c>
      <c r="B768" s="14" t="s">
        <v>949</v>
      </c>
      <c r="C768" s="14">
        <v>4</v>
      </c>
      <c r="D768" s="14" t="s">
        <v>916</v>
      </c>
      <c r="E768" s="14" t="s">
        <v>47</v>
      </c>
      <c r="F768" s="14" t="s">
        <v>13</v>
      </c>
    </row>
    <row r="769" spans="1:6" ht="12.75">
      <c r="A769" s="14">
        <v>873</v>
      </c>
      <c r="B769" s="14" t="s">
        <v>950</v>
      </c>
      <c r="C769" s="14">
        <v>0</v>
      </c>
      <c r="D769" s="14" t="s">
        <v>916</v>
      </c>
      <c r="E769" s="14" t="s">
        <v>47</v>
      </c>
      <c r="F769" s="14" t="s">
        <v>13</v>
      </c>
    </row>
    <row r="770" spans="1:6" ht="12.75">
      <c r="A770" s="14">
        <v>874</v>
      </c>
      <c r="B770" s="14" t="s">
        <v>954</v>
      </c>
      <c r="C770" s="14">
        <v>0</v>
      </c>
      <c r="D770" s="14" t="s">
        <v>916</v>
      </c>
      <c r="E770" s="14" t="s">
        <v>47</v>
      </c>
      <c r="F770" s="14" t="s">
        <v>13</v>
      </c>
    </row>
    <row r="771" spans="1:6" ht="12.75">
      <c r="A771" s="14">
        <v>875</v>
      </c>
      <c r="B771" s="14" t="s">
        <v>955</v>
      </c>
      <c r="C771" s="14">
        <v>5</v>
      </c>
      <c r="D771" s="14" t="s">
        <v>916</v>
      </c>
      <c r="E771" s="14" t="s">
        <v>12</v>
      </c>
      <c r="F771" s="14" t="s">
        <v>75</v>
      </c>
    </row>
    <row r="772" spans="1:6" ht="12.75">
      <c r="A772" s="14">
        <v>876</v>
      </c>
      <c r="B772" s="14" t="s">
        <v>956</v>
      </c>
      <c r="C772" s="14">
        <v>5</v>
      </c>
      <c r="D772" s="14" t="s">
        <v>916</v>
      </c>
      <c r="E772" s="14" t="s">
        <v>12</v>
      </c>
      <c r="F772" s="14" t="s">
        <v>75</v>
      </c>
    </row>
    <row r="773" spans="1:6" ht="12.75">
      <c r="A773" s="14">
        <v>877</v>
      </c>
      <c r="B773" s="14" t="s">
        <v>957</v>
      </c>
      <c r="C773" s="14">
        <v>5</v>
      </c>
      <c r="D773" s="14" t="s">
        <v>916</v>
      </c>
      <c r="E773" s="14" t="s">
        <v>12</v>
      </c>
      <c r="F773" s="14" t="s">
        <v>75</v>
      </c>
    </row>
    <row r="774" spans="1:6" ht="12.75">
      <c r="A774" s="14">
        <v>878</v>
      </c>
      <c r="B774" s="14" t="s">
        <v>958</v>
      </c>
      <c r="C774" s="14">
        <v>5</v>
      </c>
      <c r="D774" s="14" t="s">
        <v>916</v>
      </c>
      <c r="E774" s="14" t="s">
        <v>47</v>
      </c>
      <c r="F774" s="14" t="s">
        <v>75</v>
      </c>
    </row>
    <row r="775" spans="1:6" ht="12.75">
      <c r="A775" s="14">
        <v>879</v>
      </c>
      <c r="B775" s="14" t="s">
        <v>959</v>
      </c>
      <c r="C775" s="14">
        <v>6</v>
      </c>
      <c r="D775" s="14" t="s">
        <v>916</v>
      </c>
      <c r="E775" s="14" t="s">
        <v>47</v>
      </c>
      <c r="F775" s="14" t="s">
        <v>75</v>
      </c>
    </row>
    <row r="776" spans="1:6" ht="12.75">
      <c r="A776" s="14">
        <v>885</v>
      </c>
      <c r="B776" s="14" t="s">
        <v>960</v>
      </c>
      <c r="C776" s="14">
        <v>1</v>
      </c>
      <c r="D776" s="14" t="s">
        <v>961</v>
      </c>
      <c r="E776" s="14" t="s">
        <v>12</v>
      </c>
      <c r="F776" s="14" t="s">
        <v>13</v>
      </c>
    </row>
    <row r="777" spans="1:6" ht="12.75">
      <c r="A777" s="14">
        <v>886</v>
      </c>
      <c r="B777" s="14" t="s">
        <v>962</v>
      </c>
      <c r="C777" s="14">
        <v>1</v>
      </c>
      <c r="D777" s="14" t="s">
        <v>961</v>
      </c>
      <c r="E777" s="14" t="s">
        <v>12</v>
      </c>
      <c r="F777" s="14" t="s">
        <v>13</v>
      </c>
    </row>
    <row r="778" spans="1:6" ht="12.75">
      <c r="A778" s="14">
        <v>887</v>
      </c>
      <c r="B778" s="14" t="s">
        <v>963</v>
      </c>
      <c r="C778" s="14">
        <v>1</v>
      </c>
      <c r="D778" s="14" t="s">
        <v>961</v>
      </c>
      <c r="E778" s="14" t="s">
        <v>12</v>
      </c>
      <c r="F778" s="14" t="s">
        <v>13</v>
      </c>
    </row>
    <row r="779" spans="1:6" ht="12.75">
      <c r="A779" s="14">
        <v>888</v>
      </c>
      <c r="B779" s="14" t="s">
        <v>964</v>
      </c>
      <c r="C779" s="14">
        <v>4</v>
      </c>
      <c r="D779" s="14" t="s">
        <v>961</v>
      </c>
      <c r="E779" s="14" t="s">
        <v>12</v>
      </c>
      <c r="F779" s="14" t="s">
        <v>13</v>
      </c>
    </row>
    <row r="780" spans="1:6" ht="12.75">
      <c r="A780" s="14">
        <v>889</v>
      </c>
      <c r="B780" s="14" t="s">
        <v>965</v>
      </c>
      <c r="C780" s="14">
        <v>4</v>
      </c>
      <c r="D780" s="14" t="s">
        <v>961</v>
      </c>
      <c r="E780" s="14" t="s">
        <v>12</v>
      </c>
      <c r="F780" s="14" t="s">
        <v>13</v>
      </c>
    </row>
    <row r="781" spans="1:6" ht="12.75">
      <c r="A781" s="14">
        <v>890</v>
      </c>
      <c r="B781" s="14" t="s">
        <v>966</v>
      </c>
      <c r="C781" s="14">
        <v>0</v>
      </c>
      <c r="D781" s="14" t="s">
        <v>961</v>
      </c>
      <c r="E781" s="14" t="s">
        <v>12</v>
      </c>
      <c r="F781" s="14" t="s">
        <v>13</v>
      </c>
    </row>
    <row r="782" spans="1:6" ht="12.75">
      <c r="A782" s="14">
        <v>891</v>
      </c>
      <c r="B782" s="14" t="s">
        <v>967</v>
      </c>
      <c r="C782" s="14">
        <v>1</v>
      </c>
      <c r="D782" s="14" t="s">
        <v>961</v>
      </c>
      <c r="E782" s="14" t="s">
        <v>47</v>
      </c>
      <c r="F782" s="14" t="s">
        <v>13</v>
      </c>
    </row>
    <row r="783" spans="1:6" ht="12.75">
      <c r="A783" s="14">
        <v>892</v>
      </c>
      <c r="B783" s="14" t="s">
        <v>968</v>
      </c>
      <c r="C783" s="14">
        <v>4</v>
      </c>
      <c r="D783" s="14" t="s">
        <v>961</v>
      </c>
      <c r="E783" s="14" t="s">
        <v>47</v>
      </c>
      <c r="F783" s="14" t="s">
        <v>13</v>
      </c>
    </row>
    <row r="784" spans="1:6" ht="12.75">
      <c r="A784" s="14">
        <v>893</v>
      </c>
      <c r="B784" s="14" t="s">
        <v>969</v>
      </c>
      <c r="C784" s="14">
        <v>4</v>
      </c>
      <c r="D784" s="14" t="s">
        <v>961</v>
      </c>
      <c r="E784" s="14" t="s">
        <v>47</v>
      </c>
      <c r="F784" s="14" t="s">
        <v>13</v>
      </c>
    </row>
    <row r="785" spans="1:6" ht="12.75">
      <c r="A785" s="14">
        <v>894</v>
      </c>
      <c r="B785" s="14" t="s">
        <v>971</v>
      </c>
      <c r="C785" s="14">
        <v>6</v>
      </c>
      <c r="D785" s="14" t="s">
        <v>961</v>
      </c>
      <c r="E785" s="14" t="s">
        <v>12</v>
      </c>
      <c r="F785" s="14" t="s">
        <v>75</v>
      </c>
    </row>
    <row r="786" spans="1:6" ht="12.75">
      <c r="A786" s="14">
        <v>895</v>
      </c>
      <c r="B786" s="14" t="s">
        <v>974</v>
      </c>
      <c r="C786" s="14">
        <v>6</v>
      </c>
      <c r="D786" s="14" t="s">
        <v>961</v>
      </c>
      <c r="E786" s="14" t="s">
        <v>12</v>
      </c>
      <c r="F786" s="14" t="s">
        <v>75</v>
      </c>
    </row>
    <row r="787" spans="1:6" ht="12.75">
      <c r="A787" s="14">
        <v>896</v>
      </c>
      <c r="B787" s="14" t="s">
        <v>975</v>
      </c>
      <c r="C787" s="14">
        <v>5</v>
      </c>
      <c r="D787" s="14" t="s">
        <v>961</v>
      </c>
      <c r="E787" s="14" t="s">
        <v>47</v>
      </c>
      <c r="F787" s="14" t="s">
        <v>75</v>
      </c>
    </row>
    <row r="788" spans="1:6" ht="12.75">
      <c r="A788" s="14">
        <v>897</v>
      </c>
      <c r="B788" s="14" t="s">
        <v>976</v>
      </c>
      <c r="C788" s="14">
        <v>6</v>
      </c>
      <c r="D788" s="14" t="s">
        <v>961</v>
      </c>
      <c r="E788" s="14" t="s">
        <v>47</v>
      </c>
      <c r="F788" s="14" t="s">
        <v>75</v>
      </c>
    </row>
    <row r="789" spans="1:6" ht="12.75">
      <c r="A789" s="14">
        <v>898</v>
      </c>
      <c r="B789" s="14" t="s">
        <v>977</v>
      </c>
      <c r="C789" s="14">
        <v>6</v>
      </c>
      <c r="D789" s="14" t="s">
        <v>961</v>
      </c>
      <c r="E789" s="14" t="s">
        <v>47</v>
      </c>
      <c r="F789" s="14" t="s">
        <v>75</v>
      </c>
    </row>
    <row r="790" spans="1:6" ht="12.75">
      <c r="A790" s="14">
        <v>899</v>
      </c>
      <c r="B790" s="14" t="s">
        <v>978</v>
      </c>
      <c r="C790" s="14">
        <v>6</v>
      </c>
      <c r="D790" s="14" t="s">
        <v>961</v>
      </c>
      <c r="E790" s="14" t="s">
        <v>47</v>
      </c>
      <c r="F790" s="14" t="s">
        <v>75</v>
      </c>
    </row>
    <row r="791" spans="1:6" ht="12.75">
      <c r="A791" s="14">
        <v>900</v>
      </c>
      <c r="B791" s="14" t="s">
        <v>979</v>
      </c>
      <c r="C791" s="14">
        <v>6</v>
      </c>
      <c r="D791" s="14" t="s">
        <v>961</v>
      </c>
      <c r="E791" s="14" t="s">
        <v>47</v>
      </c>
      <c r="F791" s="14" t="s">
        <v>75</v>
      </c>
    </row>
    <row r="792" spans="1:6" ht="12.75">
      <c r="A792" s="14">
        <v>901</v>
      </c>
      <c r="B792" s="14" t="s">
        <v>980</v>
      </c>
      <c r="C792" s="14">
        <v>6</v>
      </c>
      <c r="D792" s="14" t="s">
        <v>961</v>
      </c>
      <c r="E792" s="14" t="s">
        <v>47</v>
      </c>
      <c r="F792" s="14" t="s">
        <v>75</v>
      </c>
    </row>
    <row r="793" spans="1:6" ht="12.75">
      <c r="A793" s="14">
        <v>902</v>
      </c>
      <c r="B793" s="14" t="s">
        <v>981</v>
      </c>
      <c r="C793" s="14">
        <v>6</v>
      </c>
      <c r="D793" s="14" t="s">
        <v>961</v>
      </c>
      <c r="E793" s="14" t="s">
        <v>47</v>
      </c>
      <c r="F793" s="14" t="s">
        <v>75</v>
      </c>
    </row>
    <row r="794" spans="1:6" ht="12.75">
      <c r="A794" s="14">
        <v>903</v>
      </c>
      <c r="B794" s="14" t="s">
        <v>982</v>
      </c>
      <c r="C794" s="14">
        <v>6</v>
      </c>
      <c r="D794" s="14" t="s">
        <v>961</v>
      </c>
      <c r="E794" s="14" t="s">
        <v>47</v>
      </c>
      <c r="F794" s="14" t="s">
        <v>75</v>
      </c>
    </row>
    <row r="795" spans="1:6" ht="12.75">
      <c r="A795" s="14">
        <v>904</v>
      </c>
      <c r="B795" s="14" t="s">
        <v>983</v>
      </c>
      <c r="C795" s="14">
        <v>7</v>
      </c>
      <c r="D795" s="14" t="s">
        <v>961</v>
      </c>
      <c r="E795" s="14" t="s">
        <v>12</v>
      </c>
      <c r="F795" s="14" t="s">
        <v>114</v>
      </c>
    </row>
    <row r="796" spans="1:6" ht="12.75">
      <c r="A796" s="14">
        <v>905</v>
      </c>
      <c r="B796" s="14" t="s">
        <v>984</v>
      </c>
      <c r="C796" s="14">
        <v>8</v>
      </c>
      <c r="D796" s="14" t="s">
        <v>961</v>
      </c>
      <c r="E796" s="14" t="s">
        <v>12</v>
      </c>
      <c r="F796" s="14" t="s">
        <v>114</v>
      </c>
    </row>
    <row r="797" spans="1:6" ht="12.75">
      <c r="A797" s="14">
        <v>906</v>
      </c>
      <c r="B797" s="14" t="s">
        <v>985</v>
      </c>
      <c r="C797" s="14">
        <v>8</v>
      </c>
      <c r="D797" s="14" t="s">
        <v>961</v>
      </c>
      <c r="E797" s="14" t="s">
        <v>12</v>
      </c>
      <c r="F797" s="14" t="s">
        <v>114</v>
      </c>
    </row>
    <row r="798" spans="1:6" ht="12.75">
      <c r="A798" s="14">
        <v>907</v>
      </c>
      <c r="B798" s="14" t="s">
        <v>986</v>
      </c>
      <c r="C798" s="14">
        <v>8</v>
      </c>
      <c r="D798" s="14" t="s">
        <v>961</v>
      </c>
      <c r="E798" s="14" t="s">
        <v>12</v>
      </c>
      <c r="F798" s="14" t="s">
        <v>114</v>
      </c>
    </row>
    <row r="799" spans="1:6" ht="12.75">
      <c r="A799" s="14">
        <v>908</v>
      </c>
      <c r="B799" s="14" t="s">
        <v>987</v>
      </c>
      <c r="C799" s="14">
        <v>8</v>
      </c>
      <c r="D799" s="14" t="s">
        <v>961</v>
      </c>
      <c r="E799" s="14" t="s">
        <v>47</v>
      </c>
      <c r="F799" s="14" t="s">
        <v>114</v>
      </c>
    </row>
    <row r="800" spans="1:6" ht="12.75">
      <c r="A800" s="14">
        <v>909</v>
      </c>
      <c r="B800" s="14" t="s">
        <v>988</v>
      </c>
      <c r="C800" s="14">
        <v>8</v>
      </c>
      <c r="D800" s="14" t="s">
        <v>961</v>
      </c>
      <c r="E800" s="14" t="s">
        <v>47</v>
      </c>
      <c r="F800" s="14" t="s">
        <v>114</v>
      </c>
    </row>
    <row r="801" spans="1:6" ht="12.75">
      <c r="A801" s="14">
        <v>910</v>
      </c>
      <c r="B801" s="14" t="s">
        <v>989</v>
      </c>
      <c r="C801" s="14">
        <v>8</v>
      </c>
      <c r="D801" s="14" t="s">
        <v>961</v>
      </c>
      <c r="E801" s="14" t="s">
        <v>47</v>
      </c>
      <c r="F801" s="14" t="s">
        <v>114</v>
      </c>
    </row>
    <row r="802" spans="1:6" ht="12.75">
      <c r="A802" s="14">
        <v>920</v>
      </c>
      <c r="B802" s="14" t="s">
        <v>990</v>
      </c>
      <c r="C802" s="14">
        <v>1</v>
      </c>
      <c r="D802" s="14" t="s">
        <v>991</v>
      </c>
      <c r="E802" s="14" t="s">
        <v>12</v>
      </c>
      <c r="F802" s="14" t="s">
        <v>13</v>
      </c>
    </row>
    <row r="803" spans="1:6" ht="12.75">
      <c r="A803" s="14">
        <v>921</v>
      </c>
      <c r="B803" s="14" t="s">
        <v>992</v>
      </c>
      <c r="C803" s="14">
        <v>1</v>
      </c>
      <c r="D803" s="14" t="s">
        <v>991</v>
      </c>
      <c r="E803" s="14" t="s">
        <v>12</v>
      </c>
      <c r="F803" s="14" t="s">
        <v>13</v>
      </c>
    </row>
    <row r="804" spans="1:6" ht="12.75">
      <c r="A804" s="14">
        <v>922</v>
      </c>
      <c r="B804" s="14" t="s">
        <v>993</v>
      </c>
      <c r="C804" s="14">
        <v>2</v>
      </c>
      <c r="D804" s="14" t="s">
        <v>991</v>
      </c>
      <c r="E804" s="14" t="s">
        <v>12</v>
      </c>
      <c r="F804" s="14" t="s">
        <v>13</v>
      </c>
    </row>
    <row r="805" spans="1:6" ht="12.75">
      <c r="A805" s="14">
        <v>923</v>
      </c>
      <c r="B805" s="14" t="s">
        <v>994</v>
      </c>
      <c r="C805" s="14">
        <v>2</v>
      </c>
      <c r="D805" s="14" t="s">
        <v>991</v>
      </c>
      <c r="E805" s="14" t="s">
        <v>12</v>
      </c>
      <c r="F805" s="14" t="s">
        <v>13</v>
      </c>
    </row>
    <row r="806" spans="1:6" ht="12.75">
      <c r="A806" s="14">
        <v>924</v>
      </c>
      <c r="B806" s="14" t="s">
        <v>995</v>
      </c>
      <c r="C806" s="14">
        <v>2</v>
      </c>
      <c r="D806" s="14" t="s">
        <v>991</v>
      </c>
      <c r="E806" s="14" t="s">
        <v>12</v>
      </c>
      <c r="F806" s="14" t="s">
        <v>13</v>
      </c>
    </row>
    <row r="807" spans="1:6" ht="12.75">
      <c r="A807" s="14">
        <v>925</v>
      </c>
      <c r="B807" s="14" t="s">
        <v>996</v>
      </c>
      <c r="C807" s="14">
        <v>3</v>
      </c>
      <c r="D807" s="14" t="s">
        <v>991</v>
      </c>
      <c r="E807" s="14" t="s">
        <v>12</v>
      </c>
      <c r="F807" s="14" t="s">
        <v>13</v>
      </c>
    </row>
    <row r="808" spans="1:6" ht="12.75">
      <c r="A808" s="14">
        <v>926</v>
      </c>
      <c r="B808" s="14" t="s">
        <v>997</v>
      </c>
      <c r="C808" s="14">
        <v>3</v>
      </c>
      <c r="D808" s="14" t="s">
        <v>991</v>
      </c>
      <c r="E808" s="14" t="s">
        <v>12</v>
      </c>
      <c r="F808" s="14" t="s">
        <v>13</v>
      </c>
    </row>
    <row r="809" spans="1:6" ht="12.75">
      <c r="A809" s="14">
        <v>927</v>
      </c>
      <c r="B809" s="14" t="s">
        <v>998</v>
      </c>
      <c r="C809" s="14">
        <v>3</v>
      </c>
      <c r="D809" s="14" t="s">
        <v>991</v>
      </c>
      <c r="E809" s="14" t="s">
        <v>12</v>
      </c>
      <c r="F809" s="14" t="s">
        <v>13</v>
      </c>
    </row>
    <row r="810" spans="1:6" ht="12.75">
      <c r="A810" s="14">
        <v>928</v>
      </c>
      <c r="B810" s="14" t="s">
        <v>999</v>
      </c>
      <c r="C810" s="14">
        <v>3</v>
      </c>
      <c r="D810" s="14" t="s">
        <v>991</v>
      </c>
      <c r="E810" s="14" t="s">
        <v>12</v>
      </c>
      <c r="F810" s="14" t="s">
        <v>13</v>
      </c>
    </row>
    <row r="811" spans="1:6" ht="12.75">
      <c r="A811" s="14">
        <v>929</v>
      </c>
      <c r="B811" s="14" t="s">
        <v>1000</v>
      </c>
      <c r="C811" s="14">
        <v>4</v>
      </c>
      <c r="D811" s="14" t="s">
        <v>991</v>
      </c>
      <c r="E811" s="14" t="s">
        <v>12</v>
      </c>
      <c r="F811" s="14" t="s">
        <v>13</v>
      </c>
    </row>
    <row r="812" spans="1:6" ht="12.75">
      <c r="A812" s="14">
        <v>930</v>
      </c>
      <c r="B812" s="14" t="s">
        <v>1001</v>
      </c>
      <c r="C812" s="14">
        <v>4</v>
      </c>
      <c r="D812" s="14" t="s">
        <v>991</v>
      </c>
      <c r="E812" s="14" t="s">
        <v>12</v>
      </c>
      <c r="F812" s="14" t="s">
        <v>13</v>
      </c>
    </row>
    <row r="813" spans="1:6" ht="12.75">
      <c r="A813" s="14">
        <v>931</v>
      </c>
      <c r="B813" s="14" t="s">
        <v>1002</v>
      </c>
      <c r="C813" s="14">
        <v>4</v>
      </c>
      <c r="D813" s="14" t="s">
        <v>991</v>
      </c>
      <c r="E813" s="14" t="s">
        <v>12</v>
      </c>
      <c r="F813" s="14" t="s">
        <v>13</v>
      </c>
    </row>
    <row r="814" spans="1:6" ht="12.75">
      <c r="A814" s="14">
        <v>932</v>
      </c>
      <c r="B814" s="14" t="s">
        <v>1003</v>
      </c>
      <c r="C814" s="14">
        <v>4</v>
      </c>
      <c r="D814" s="14" t="s">
        <v>991</v>
      </c>
      <c r="E814" s="14" t="s">
        <v>12</v>
      </c>
      <c r="F814" s="14" t="s">
        <v>13</v>
      </c>
    </row>
    <row r="815" spans="1:6" ht="12.75">
      <c r="A815" s="14">
        <v>933</v>
      </c>
      <c r="B815" s="14" t="s">
        <v>1004</v>
      </c>
      <c r="C815" s="14">
        <v>4</v>
      </c>
      <c r="D815" s="14" t="s">
        <v>991</v>
      </c>
      <c r="E815" s="14" t="s">
        <v>12</v>
      </c>
      <c r="F815" s="14" t="s">
        <v>13</v>
      </c>
    </row>
    <row r="816" spans="1:6" ht="12.75">
      <c r="A816" s="14">
        <v>934</v>
      </c>
      <c r="B816" s="14" t="s">
        <v>1005</v>
      </c>
      <c r="C816" s="14">
        <v>1</v>
      </c>
      <c r="D816" s="14" t="s">
        <v>991</v>
      </c>
      <c r="E816" s="14" t="s">
        <v>47</v>
      </c>
      <c r="F816" s="14" t="s">
        <v>13</v>
      </c>
    </row>
    <row r="817" spans="1:6" ht="12.75">
      <c r="A817" s="14">
        <v>935</v>
      </c>
      <c r="B817" s="14" t="s">
        <v>1006</v>
      </c>
      <c r="C817" s="14">
        <v>2</v>
      </c>
      <c r="D817" s="14" t="s">
        <v>991</v>
      </c>
      <c r="E817" s="14" t="s">
        <v>47</v>
      </c>
      <c r="F817" s="14" t="s">
        <v>13</v>
      </c>
    </row>
    <row r="818" spans="1:6" ht="12.75">
      <c r="A818" s="14">
        <v>936</v>
      </c>
      <c r="B818" s="14" t="s">
        <v>1007</v>
      </c>
      <c r="C818" s="14">
        <v>2</v>
      </c>
      <c r="D818" s="14" t="s">
        <v>991</v>
      </c>
      <c r="E818" s="14" t="s">
        <v>47</v>
      </c>
      <c r="F818" s="14" t="s">
        <v>13</v>
      </c>
    </row>
    <row r="819" spans="1:6" ht="12.75">
      <c r="A819" s="14">
        <v>937</v>
      </c>
      <c r="B819" s="14" t="s">
        <v>1008</v>
      </c>
      <c r="C819" s="14">
        <v>2</v>
      </c>
      <c r="D819" s="14" t="s">
        <v>991</v>
      </c>
      <c r="E819" s="14" t="s">
        <v>47</v>
      </c>
      <c r="F819" s="14" t="s">
        <v>13</v>
      </c>
    </row>
    <row r="820" spans="1:6" ht="12.75">
      <c r="A820" s="14">
        <v>938</v>
      </c>
      <c r="B820" s="14" t="s">
        <v>1009</v>
      </c>
      <c r="C820" s="14">
        <v>2</v>
      </c>
      <c r="D820" s="14" t="s">
        <v>991</v>
      </c>
      <c r="E820" s="14" t="s">
        <v>47</v>
      </c>
      <c r="F820" s="14" t="s">
        <v>13</v>
      </c>
    </row>
    <row r="821" spans="1:6" ht="12.75">
      <c r="A821" s="14">
        <v>939</v>
      </c>
      <c r="B821" s="14" t="s">
        <v>1010</v>
      </c>
      <c r="C821" s="14">
        <v>2</v>
      </c>
      <c r="D821" s="14" t="s">
        <v>991</v>
      </c>
      <c r="E821" s="14" t="s">
        <v>47</v>
      </c>
      <c r="F821" s="14" t="s">
        <v>13</v>
      </c>
    </row>
    <row r="822" spans="1:6" ht="12.75">
      <c r="A822" s="14">
        <v>940</v>
      </c>
      <c r="B822" s="14" t="s">
        <v>1011</v>
      </c>
      <c r="C822" s="14">
        <v>4</v>
      </c>
      <c r="D822" s="14" t="s">
        <v>991</v>
      </c>
      <c r="E822" s="14" t="s">
        <v>47</v>
      </c>
      <c r="F822" s="14" t="s">
        <v>13</v>
      </c>
    </row>
    <row r="823" spans="1:6" ht="12.75">
      <c r="A823" s="14">
        <v>941</v>
      </c>
      <c r="B823" s="14" t="s">
        <v>1012</v>
      </c>
      <c r="C823" s="14">
        <v>4</v>
      </c>
      <c r="D823" s="14" t="s">
        <v>991</v>
      </c>
      <c r="E823" s="14" t="s">
        <v>47</v>
      </c>
      <c r="F823" s="14" t="s">
        <v>13</v>
      </c>
    </row>
    <row r="824" spans="1:6" ht="12.75">
      <c r="A824" s="14">
        <v>942</v>
      </c>
      <c r="B824" s="14" t="s">
        <v>1013</v>
      </c>
      <c r="C824" s="14">
        <v>4</v>
      </c>
      <c r="D824" s="14" t="s">
        <v>991</v>
      </c>
      <c r="E824" s="14" t="s">
        <v>47</v>
      </c>
      <c r="F824" s="14" t="s">
        <v>13</v>
      </c>
    </row>
    <row r="825" spans="1:6" ht="12.75">
      <c r="A825" s="14">
        <v>943</v>
      </c>
      <c r="B825" s="14" t="s">
        <v>1014</v>
      </c>
      <c r="C825" s="14">
        <v>4</v>
      </c>
      <c r="D825" s="14" t="s">
        <v>991</v>
      </c>
      <c r="E825" s="14" t="s">
        <v>47</v>
      </c>
      <c r="F825" s="14" t="s">
        <v>13</v>
      </c>
    </row>
    <row r="826" spans="1:6" ht="12.75">
      <c r="A826" s="14">
        <v>944</v>
      </c>
      <c r="B826" s="14" t="s">
        <v>1015</v>
      </c>
      <c r="C826" s="14">
        <v>5</v>
      </c>
      <c r="D826" s="14" t="s">
        <v>991</v>
      </c>
      <c r="E826" s="14" t="s">
        <v>12</v>
      </c>
      <c r="F826" s="14" t="s">
        <v>75</v>
      </c>
    </row>
    <row r="827" spans="1:6" ht="12.75">
      <c r="A827" s="14">
        <v>945</v>
      </c>
      <c r="B827" s="14" t="s">
        <v>1016</v>
      </c>
      <c r="C827" s="14">
        <v>5</v>
      </c>
      <c r="D827" s="14" t="s">
        <v>991</v>
      </c>
      <c r="E827" s="14" t="s">
        <v>12</v>
      </c>
      <c r="F827" s="14" t="s">
        <v>75</v>
      </c>
    </row>
    <row r="828" spans="1:6" ht="12.75">
      <c r="A828" s="14">
        <v>946</v>
      </c>
      <c r="B828" s="14" t="s">
        <v>1017</v>
      </c>
      <c r="C828" s="14">
        <v>5</v>
      </c>
      <c r="D828" s="14" t="s">
        <v>991</v>
      </c>
      <c r="E828" s="14" t="s">
        <v>12</v>
      </c>
      <c r="F828" s="14" t="s">
        <v>75</v>
      </c>
    </row>
    <row r="829" spans="1:6" ht="12.75">
      <c r="A829" s="14">
        <v>947</v>
      </c>
      <c r="B829" s="14" t="s">
        <v>1018</v>
      </c>
      <c r="C829" s="14">
        <v>5</v>
      </c>
      <c r="D829" s="14" t="s">
        <v>991</v>
      </c>
      <c r="E829" s="14" t="s">
        <v>12</v>
      </c>
      <c r="F829" s="14" t="s">
        <v>75</v>
      </c>
    </row>
    <row r="830" spans="1:6" ht="12.75">
      <c r="A830" s="14">
        <v>948</v>
      </c>
      <c r="B830" s="14" t="s">
        <v>1019</v>
      </c>
      <c r="C830" s="14">
        <v>6</v>
      </c>
      <c r="D830" s="14" t="s">
        <v>991</v>
      </c>
      <c r="E830" s="14" t="s">
        <v>12</v>
      </c>
      <c r="F830" s="14" t="s">
        <v>75</v>
      </c>
    </row>
    <row r="831" spans="1:6" ht="12.75">
      <c r="A831" s="14">
        <v>949</v>
      </c>
      <c r="B831" s="14" t="s">
        <v>1020</v>
      </c>
      <c r="C831" s="14">
        <v>6</v>
      </c>
      <c r="D831" s="14" t="s">
        <v>991</v>
      </c>
      <c r="E831" s="14" t="s">
        <v>12</v>
      </c>
      <c r="F831" s="14" t="s">
        <v>75</v>
      </c>
    </row>
    <row r="832" spans="1:6" ht="12.75">
      <c r="A832" s="14">
        <v>950</v>
      </c>
      <c r="B832" s="14" t="s">
        <v>1021</v>
      </c>
      <c r="C832" s="17">
        <v>5</v>
      </c>
      <c r="D832" s="14" t="s">
        <v>991</v>
      </c>
      <c r="E832" s="14" t="s">
        <v>47</v>
      </c>
      <c r="F832" s="17" t="s">
        <v>75</v>
      </c>
    </row>
    <row r="833" spans="1:6" ht="12.75">
      <c r="A833" s="14">
        <v>951</v>
      </c>
      <c r="B833" s="14" t="s">
        <v>1022</v>
      </c>
      <c r="C833" s="14">
        <v>5</v>
      </c>
      <c r="D833" s="14" t="s">
        <v>991</v>
      </c>
      <c r="E833" s="14" t="s">
        <v>47</v>
      </c>
      <c r="F833" s="14" t="s">
        <v>75</v>
      </c>
    </row>
    <row r="834" spans="1:6" ht="12.75">
      <c r="A834" s="14">
        <v>952</v>
      </c>
      <c r="B834" s="14" t="s">
        <v>1023</v>
      </c>
      <c r="C834" s="14">
        <v>5</v>
      </c>
      <c r="D834" s="14" t="s">
        <v>991</v>
      </c>
      <c r="E834" s="14" t="s">
        <v>47</v>
      </c>
      <c r="F834" s="14" t="s">
        <v>75</v>
      </c>
    </row>
    <row r="835" spans="1:6" ht="12.75">
      <c r="A835" s="14">
        <v>953</v>
      </c>
      <c r="B835" s="14" t="s">
        <v>1024</v>
      </c>
      <c r="C835" s="14">
        <v>5</v>
      </c>
      <c r="D835" s="14" t="s">
        <v>991</v>
      </c>
      <c r="E835" s="14" t="s">
        <v>47</v>
      </c>
      <c r="F835" s="14" t="s">
        <v>75</v>
      </c>
    </row>
    <row r="836" spans="1:6" ht="12.75">
      <c r="A836" s="14">
        <v>954</v>
      </c>
      <c r="B836" s="14" t="s">
        <v>1025</v>
      </c>
      <c r="C836" s="14">
        <v>5</v>
      </c>
      <c r="D836" s="14" t="s">
        <v>991</v>
      </c>
      <c r="E836" s="14" t="s">
        <v>47</v>
      </c>
      <c r="F836" s="14" t="s">
        <v>75</v>
      </c>
    </row>
    <row r="837" spans="1:6" ht="12.75">
      <c r="A837" s="14">
        <v>955</v>
      </c>
      <c r="B837" s="14" t="s">
        <v>1026</v>
      </c>
      <c r="C837" s="14">
        <v>5</v>
      </c>
      <c r="D837" s="14" t="s">
        <v>991</v>
      </c>
      <c r="E837" s="14" t="s">
        <v>47</v>
      </c>
      <c r="F837" s="14" t="s">
        <v>75</v>
      </c>
    </row>
    <row r="838" spans="1:6" ht="12.75">
      <c r="A838" s="14">
        <v>956</v>
      </c>
      <c r="B838" s="14" t="s">
        <v>1027</v>
      </c>
      <c r="C838" s="14">
        <v>6</v>
      </c>
      <c r="D838" s="14" t="s">
        <v>991</v>
      </c>
      <c r="E838" s="14" t="s">
        <v>47</v>
      </c>
      <c r="F838" s="14" t="s">
        <v>75</v>
      </c>
    </row>
    <row r="839" spans="1:6" ht="12.75">
      <c r="A839" s="14">
        <v>957</v>
      </c>
      <c r="B839" s="14" t="s">
        <v>1028</v>
      </c>
      <c r="C839" s="14">
        <v>6</v>
      </c>
      <c r="D839" s="14" t="s">
        <v>991</v>
      </c>
      <c r="E839" s="14" t="s">
        <v>47</v>
      </c>
      <c r="F839" s="14" t="s">
        <v>75</v>
      </c>
    </row>
    <row r="840" spans="1:6" ht="12.75">
      <c r="A840" s="14">
        <v>958</v>
      </c>
      <c r="B840" s="14" t="s">
        <v>1029</v>
      </c>
      <c r="C840" s="14">
        <v>7</v>
      </c>
      <c r="D840" s="14" t="s">
        <v>991</v>
      </c>
      <c r="E840" s="14" t="s">
        <v>12</v>
      </c>
      <c r="F840" s="14" t="s">
        <v>114</v>
      </c>
    </row>
    <row r="841" spans="1:6" ht="12.75">
      <c r="A841" s="14">
        <v>959</v>
      </c>
      <c r="B841" s="14" t="s">
        <v>1030</v>
      </c>
      <c r="C841" s="14">
        <v>7</v>
      </c>
      <c r="D841" s="14" t="s">
        <v>991</v>
      </c>
      <c r="E841" s="14" t="s">
        <v>12</v>
      </c>
      <c r="F841" s="14" t="s">
        <v>114</v>
      </c>
    </row>
    <row r="842" spans="1:6" ht="12.75">
      <c r="A842" s="14">
        <v>960</v>
      </c>
      <c r="B842" s="14" t="s">
        <v>1031</v>
      </c>
      <c r="C842" s="14">
        <v>7</v>
      </c>
      <c r="D842" s="14" t="s">
        <v>991</v>
      </c>
      <c r="E842" s="14" t="s">
        <v>12</v>
      </c>
      <c r="F842" s="14" t="s">
        <v>114</v>
      </c>
    </row>
    <row r="843" spans="1:6" ht="12.75">
      <c r="A843" s="14">
        <v>961</v>
      </c>
      <c r="B843" s="14" t="s">
        <v>1032</v>
      </c>
      <c r="C843" s="14">
        <v>8</v>
      </c>
      <c r="D843" s="14" t="s">
        <v>991</v>
      </c>
      <c r="E843" s="14" t="s">
        <v>12</v>
      </c>
      <c r="F843" s="14" t="s">
        <v>114</v>
      </c>
    </row>
    <row r="844" spans="1:6" ht="12.75">
      <c r="A844" s="14">
        <v>962</v>
      </c>
      <c r="B844" s="14" t="s">
        <v>1033</v>
      </c>
      <c r="C844" s="14">
        <v>8</v>
      </c>
      <c r="D844" s="14" t="s">
        <v>991</v>
      </c>
      <c r="E844" s="14" t="s">
        <v>12</v>
      </c>
      <c r="F844" s="14" t="s">
        <v>114</v>
      </c>
    </row>
    <row r="845" spans="1:6" ht="12.75">
      <c r="A845" s="14">
        <v>963</v>
      </c>
      <c r="B845" s="14" t="s">
        <v>1036</v>
      </c>
      <c r="C845" s="14">
        <v>7</v>
      </c>
      <c r="D845" s="14" t="s">
        <v>991</v>
      </c>
      <c r="E845" s="14" t="s">
        <v>47</v>
      </c>
      <c r="F845" s="14" t="s">
        <v>114</v>
      </c>
    </row>
    <row r="846" spans="1:6" ht="12.75">
      <c r="A846" s="14">
        <v>964</v>
      </c>
      <c r="B846" s="14" t="s">
        <v>1037</v>
      </c>
      <c r="C846" s="14">
        <v>7</v>
      </c>
      <c r="D846" s="14" t="s">
        <v>991</v>
      </c>
      <c r="E846" s="14" t="s">
        <v>47</v>
      </c>
      <c r="F846" s="14" t="s">
        <v>114</v>
      </c>
    </row>
    <row r="847" spans="1:6" ht="12.75">
      <c r="A847" s="14">
        <v>965</v>
      </c>
      <c r="B847" s="14" t="s">
        <v>1038</v>
      </c>
      <c r="C847" s="14">
        <v>7</v>
      </c>
      <c r="D847" s="14" t="s">
        <v>991</v>
      </c>
      <c r="E847" s="14" t="s">
        <v>47</v>
      </c>
      <c r="F847" s="14" t="s">
        <v>114</v>
      </c>
    </row>
    <row r="848" spans="1:6" ht="12.75">
      <c r="A848" s="14">
        <v>966</v>
      </c>
      <c r="B848" s="14" t="s">
        <v>1039</v>
      </c>
      <c r="C848" s="14">
        <v>8</v>
      </c>
      <c r="D848" s="14" t="s">
        <v>991</v>
      </c>
      <c r="E848" s="14" t="s">
        <v>47</v>
      </c>
      <c r="F848" s="14" t="s">
        <v>114</v>
      </c>
    </row>
    <row r="849" spans="1:6" ht="12.75">
      <c r="A849" s="14">
        <v>967</v>
      </c>
      <c r="B849" s="14" t="s">
        <v>1040</v>
      </c>
      <c r="C849" s="14">
        <v>8</v>
      </c>
      <c r="D849" s="14" t="s">
        <v>991</v>
      </c>
      <c r="E849" s="14" t="s">
        <v>47</v>
      </c>
      <c r="F849" s="14" t="s">
        <v>114</v>
      </c>
    </row>
    <row r="850" spans="1:6" ht="12.75">
      <c r="A850" s="14">
        <v>968</v>
      </c>
      <c r="B850" s="14" t="s">
        <v>1041</v>
      </c>
      <c r="C850" s="14">
        <v>8</v>
      </c>
      <c r="D850" s="14" t="s">
        <v>991</v>
      </c>
      <c r="E850" s="14" t="s">
        <v>47</v>
      </c>
      <c r="F850" s="14" t="s">
        <v>114</v>
      </c>
    </row>
    <row r="851" spans="1:6" ht="12.75">
      <c r="A851" s="14">
        <v>969</v>
      </c>
      <c r="B851" s="14" t="s">
        <v>1042</v>
      </c>
      <c r="C851" s="14">
        <v>4</v>
      </c>
      <c r="D851" s="14" t="s">
        <v>991</v>
      </c>
      <c r="E851" s="14" t="s">
        <v>12</v>
      </c>
      <c r="F851" s="14" t="s">
        <v>13</v>
      </c>
    </row>
    <row r="852" spans="1:6" ht="12.75">
      <c r="A852" s="14">
        <v>975</v>
      </c>
      <c r="B852" s="14" t="s">
        <v>1043</v>
      </c>
      <c r="C852" s="14">
        <v>3</v>
      </c>
      <c r="D852" s="14" t="s">
        <v>1044</v>
      </c>
      <c r="E852" s="14" t="s">
        <v>12</v>
      </c>
      <c r="F852" s="14" t="s">
        <v>13</v>
      </c>
    </row>
    <row r="853" spans="1:6" ht="12.75">
      <c r="A853" s="14">
        <v>976</v>
      </c>
      <c r="B853" s="14" t="s">
        <v>1045</v>
      </c>
      <c r="C853" s="14">
        <v>3</v>
      </c>
      <c r="D853" s="14" t="s">
        <v>1044</v>
      </c>
      <c r="E853" s="14" t="s">
        <v>12</v>
      </c>
      <c r="F853" s="14" t="s">
        <v>13</v>
      </c>
    </row>
    <row r="854" spans="1:6" ht="12.75">
      <c r="A854" s="14">
        <v>977</v>
      </c>
      <c r="B854" s="14" t="s">
        <v>1046</v>
      </c>
      <c r="C854" s="14">
        <v>3</v>
      </c>
      <c r="D854" s="14" t="s">
        <v>1044</v>
      </c>
      <c r="E854" s="14" t="s">
        <v>12</v>
      </c>
      <c r="F854" s="14" t="s">
        <v>13</v>
      </c>
    </row>
    <row r="855" spans="1:6" ht="12.75">
      <c r="A855" s="14">
        <v>978</v>
      </c>
      <c r="B855" s="14" t="s">
        <v>1047</v>
      </c>
      <c r="C855" s="14">
        <v>3</v>
      </c>
      <c r="D855" s="14" t="s">
        <v>1044</v>
      </c>
      <c r="E855" s="14" t="s">
        <v>12</v>
      </c>
      <c r="F855" s="14" t="s">
        <v>13</v>
      </c>
    </row>
    <row r="856" spans="1:6" ht="12.75">
      <c r="A856" s="14">
        <v>979</v>
      </c>
      <c r="B856" s="14" t="s">
        <v>1048</v>
      </c>
      <c r="C856" s="14">
        <v>3</v>
      </c>
      <c r="D856" s="14" t="s">
        <v>1044</v>
      </c>
      <c r="E856" s="14" t="s">
        <v>47</v>
      </c>
      <c r="F856" s="14" t="s">
        <v>13</v>
      </c>
    </row>
    <row r="857" spans="1:6" ht="12.75">
      <c r="A857" s="14">
        <v>980</v>
      </c>
      <c r="B857" s="14" t="s">
        <v>1049</v>
      </c>
      <c r="C857" s="14">
        <v>3</v>
      </c>
      <c r="D857" s="14" t="s">
        <v>1044</v>
      </c>
      <c r="E857" s="14" t="s">
        <v>47</v>
      </c>
      <c r="F857" s="14" t="s">
        <v>13</v>
      </c>
    </row>
    <row r="858" spans="1:6" ht="12.75">
      <c r="A858" s="14">
        <v>981</v>
      </c>
      <c r="B858" s="14" t="s">
        <v>1050</v>
      </c>
      <c r="C858" s="14">
        <v>4</v>
      </c>
      <c r="D858" s="14" t="s">
        <v>1044</v>
      </c>
      <c r="E858" s="14" t="s">
        <v>47</v>
      </c>
      <c r="F858" s="14" t="s">
        <v>13</v>
      </c>
    </row>
    <row r="859" spans="1:6" ht="12.75">
      <c r="A859" s="14">
        <v>982</v>
      </c>
      <c r="B859" s="14" t="s">
        <v>1051</v>
      </c>
      <c r="C859" s="14">
        <v>4</v>
      </c>
      <c r="D859" s="14" t="s">
        <v>1044</v>
      </c>
      <c r="E859" s="14" t="s">
        <v>47</v>
      </c>
      <c r="F859" s="14" t="s">
        <v>13</v>
      </c>
    </row>
    <row r="860" spans="1:6" ht="12.75">
      <c r="A860" s="14">
        <v>983</v>
      </c>
      <c r="B860" s="14" t="s">
        <v>1052</v>
      </c>
      <c r="C860" s="14">
        <v>4</v>
      </c>
      <c r="D860" s="14" t="s">
        <v>1044</v>
      </c>
      <c r="E860" s="14" t="s">
        <v>47</v>
      </c>
      <c r="F860" s="14" t="s">
        <v>13</v>
      </c>
    </row>
    <row r="861" spans="1:6" ht="12.75">
      <c r="A861" s="14">
        <v>984</v>
      </c>
      <c r="B861" s="14" t="s">
        <v>1053</v>
      </c>
      <c r="C861" s="14">
        <v>4</v>
      </c>
      <c r="D861" s="14" t="s">
        <v>1044</v>
      </c>
      <c r="E861" s="14" t="s">
        <v>12</v>
      </c>
      <c r="F861" s="14" t="s">
        <v>13</v>
      </c>
    </row>
    <row r="862" spans="1:6" ht="12.75">
      <c r="A862" s="14">
        <v>985</v>
      </c>
      <c r="B862" s="14" t="s">
        <v>1054</v>
      </c>
      <c r="C862" s="14">
        <v>4</v>
      </c>
      <c r="D862" s="14" t="s">
        <v>1044</v>
      </c>
      <c r="E862" s="14" t="s">
        <v>12</v>
      </c>
      <c r="F862" s="14" t="s">
        <v>13</v>
      </c>
    </row>
    <row r="863" spans="1:6" ht="12.75">
      <c r="A863" s="14">
        <v>986</v>
      </c>
      <c r="B863" s="14" t="s">
        <v>1055</v>
      </c>
      <c r="C863" s="14">
        <v>4</v>
      </c>
      <c r="D863" s="14" t="s">
        <v>1044</v>
      </c>
      <c r="E863" s="14" t="s">
        <v>12</v>
      </c>
      <c r="F863" s="14" t="s">
        <v>13</v>
      </c>
    </row>
    <row r="864" spans="1:6" ht="12.75">
      <c r="A864" s="14">
        <v>987</v>
      </c>
      <c r="B864" s="14" t="s">
        <v>1056</v>
      </c>
      <c r="C864" s="14">
        <v>4</v>
      </c>
      <c r="D864" s="14" t="s">
        <v>1044</v>
      </c>
      <c r="E864" s="14" t="s">
        <v>12</v>
      </c>
      <c r="F864" s="14" t="s">
        <v>13</v>
      </c>
    </row>
    <row r="865" spans="1:6" ht="12.75">
      <c r="A865" s="14">
        <v>988</v>
      </c>
      <c r="B865" s="14" t="s">
        <v>1057</v>
      </c>
      <c r="C865" s="14">
        <v>4</v>
      </c>
      <c r="D865" s="14" t="s">
        <v>1044</v>
      </c>
      <c r="E865" s="14" t="s">
        <v>12</v>
      </c>
      <c r="F865" s="14" t="s">
        <v>13</v>
      </c>
    </row>
    <row r="866" spans="1:6" ht="12.75">
      <c r="A866" s="14">
        <v>989</v>
      </c>
      <c r="B866" s="14" t="s">
        <v>1058</v>
      </c>
      <c r="C866" s="14">
        <v>4</v>
      </c>
      <c r="D866" s="14" t="s">
        <v>1044</v>
      </c>
      <c r="E866" s="14" t="s">
        <v>12</v>
      </c>
      <c r="F866" s="14" t="s">
        <v>13</v>
      </c>
    </row>
    <row r="867" spans="1:6" ht="12.75">
      <c r="A867" s="14">
        <v>990</v>
      </c>
      <c r="B867" s="14" t="s">
        <v>1059</v>
      </c>
      <c r="C867" s="14">
        <v>5</v>
      </c>
      <c r="D867" s="14" t="s">
        <v>1044</v>
      </c>
      <c r="E867" s="14" t="s">
        <v>12</v>
      </c>
      <c r="F867" s="14" t="s">
        <v>75</v>
      </c>
    </row>
    <row r="868" spans="1:6" ht="12.75">
      <c r="A868" s="14">
        <v>991</v>
      </c>
      <c r="B868" s="14" t="s">
        <v>1060</v>
      </c>
      <c r="C868" s="14">
        <v>5</v>
      </c>
      <c r="D868" s="14" t="s">
        <v>1044</v>
      </c>
      <c r="E868" s="14" t="s">
        <v>12</v>
      </c>
      <c r="F868" s="14" t="s">
        <v>75</v>
      </c>
    </row>
    <row r="869" spans="1:6" ht="12.75">
      <c r="A869" s="14">
        <v>992</v>
      </c>
      <c r="B869" s="14" t="s">
        <v>1061</v>
      </c>
      <c r="C869" s="14">
        <v>5</v>
      </c>
      <c r="D869" s="14" t="s">
        <v>1044</v>
      </c>
      <c r="E869" s="14" t="s">
        <v>12</v>
      </c>
      <c r="F869" s="14" t="s">
        <v>75</v>
      </c>
    </row>
    <row r="870" spans="1:6" ht="12.75">
      <c r="A870" s="14">
        <v>993</v>
      </c>
      <c r="B870" s="14" t="s">
        <v>1062</v>
      </c>
      <c r="C870" s="14">
        <v>5</v>
      </c>
      <c r="D870" s="14" t="s">
        <v>1044</v>
      </c>
      <c r="E870" s="14" t="s">
        <v>47</v>
      </c>
      <c r="F870" s="14" t="s">
        <v>75</v>
      </c>
    </row>
    <row r="871" spans="1:6" ht="12.75">
      <c r="A871" s="14">
        <v>994</v>
      </c>
      <c r="B871" s="14" t="s">
        <v>1063</v>
      </c>
      <c r="C871" s="14">
        <v>5</v>
      </c>
      <c r="D871" s="14" t="s">
        <v>1044</v>
      </c>
      <c r="E871" s="14" t="s">
        <v>47</v>
      </c>
      <c r="F871" s="14" t="s">
        <v>75</v>
      </c>
    </row>
    <row r="872" spans="1:6" ht="12.75">
      <c r="A872" s="14">
        <v>995</v>
      </c>
      <c r="B872" s="14" t="s">
        <v>1064</v>
      </c>
      <c r="C872" s="14">
        <v>5</v>
      </c>
      <c r="D872" s="14" t="s">
        <v>1044</v>
      </c>
      <c r="E872" s="14" t="s">
        <v>47</v>
      </c>
      <c r="F872" s="14" t="s">
        <v>75</v>
      </c>
    </row>
    <row r="873" spans="1:6" ht="12.75">
      <c r="A873" s="14">
        <v>996</v>
      </c>
      <c r="B873" s="14" t="s">
        <v>1065</v>
      </c>
      <c r="C873" s="14">
        <v>5</v>
      </c>
      <c r="D873" s="14" t="s">
        <v>1044</v>
      </c>
      <c r="E873" s="14" t="s">
        <v>47</v>
      </c>
      <c r="F873" s="14" t="s">
        <v>75</v>
      </c>
    </row>
    <row r="874" spans="1:6" ht="12.75">
      <c r="A874" s="14">
        <v>997</v>
      </c>
      <c r="B874" s="14" t="s">
        <v>1066</v>
      </c>
      <c r="C874" s="14">
        <v>5</v>
      </c>
      <c r="D874" s="14" t="s">
        <v>1044</v>
      </c>
      <c r="E874" s="14" t="s">
        <v>47</v>
      </c>
      <c r="F874" s="14" t="s">
        <v>75</v>
      </c>
    </row>
    <row r="875" spans="1:6" ht="12.75">
      <c r="A875" s="14">
        <v>998</v>
      </c>
      <c r="B875" s="14" t="s">
        <v>1067</v>
      </c>
      <c r="C875" s="14">
        <v>5</v>
      </c>
      <c r="D875" s="14" t="s">
        <v>1044</v>
      </c>
      <c r="E875" s="14" t="s">
        <v>47</v>
      </c>
      <c r="F875" s="14" t="s">
        <v>75</v>
      </c>
    </row>
    <row r="876" spans="1:6" ht="12.75">
      <c r="A876" s="14">
        <v>999</v>
      </c>
      <c r="B876" s="14" t="s">
        <v>1068</v>
      </c>
      <c r="C876" s="14">
        <v>6</v>
      </c>
      <c r="D876" s="14" t="s">
        <v>1044</v>
      </c>
      <c r="E876" s="14" t="s">
        <v>12</v>
      </c>
      <c r="F876" s="14" t="s">
        <v>75</v>
      </c>
    </row>
    <row r="877" spans="1:6" ht="12.75">
      <c r="A877" s="14">
        <v>1000</v>
      </c>
      <c r="B877" s="14" t="s">
        <v>1069</v>
      </c>
      <c r="C877" s="14">
        <v>6</v>
      </c>
      <c r="D877" s="14" t="s">
        <v>1044</v>
      </c>
      <c r="E877" s="14" t="s">
        <v>12</v>
      </c>
      <c r="F877" s="14" t="s">
        <v>75</v>
      </c>
    </row>
    <row r="878" spans="1:6" ht="12.75">
      <c r="A878" s="14">
        <v>1001</v>
      </c>
      <c r="B878" s="14" t="s">
        <v>1070</v>
      </c>
      <c r="C878" s="14">
        <v>6</v>
      </c>
      <c r="D878" s="14" t="s">
        <v>1044</v>
      </c>
      <c r="E878" s="14" t="s">
        <v>12</v>
      </c>
      <c r="F878" s="14" t="s">
        <v>75</v>
      </c>
    </row>
    <row r="879" spans="1:6" ht="12.75">
      <c r="A879" s="14">
        <v>1002</v>
      </c>
      <c r="B879" s="14" t="s">
        <v>1072</v>
      </c>
      <c r="C879" s="14">
        <v>6</v>
      </c>
      <c r="D879" s="14" t="s">
        <v>1044</v>
      </c>
      <c r="E879" s="14" t="s">
        <v>12</v>
      </c>
      <c r="F879" s="14" t="s">
        <v>75</v>
      </c>
    </row>
    <row r="880" spans="1:6" ht="12.75">
      <c r="A880" s="14">
        <v>1003</v>
      </c>
      <c r="B880" s="14" t="s">
        <v>1073</v>
      </c>
      <c r="C880" s="14">
        <v>6</v>
      </c>
      <c r="D880" s="14" t="s">
        <v>1044</v>
      </c>
      <c r="E880" s="14" t="s">
        <v>12</v>
      </c>
      <c r="F880" s="14" t="s">
        <v>75</v>
      </c>
    </row>
    <row r="881" spans="1:6" ht="12.75">
      <c r="A881" s="14">
        <v>1004</v>
      </c>
      <c r="B881" s="14" t="s">
        <v>1074</v>
      </c>
      <c r="C881" s="14">
        <v>6</v>
      </c>
      <c r="D881" s="14" t="s">
        <v>1044</v>
      </c>
      <c r="E881" s="14" t="s">
        <v>47</v>
      </c>
      <c r="F881" s="14" t="s">
        <v>75</v>
      </c>
    </row>
    <row r="882" spans="1:6" ht="12.75">
      <c r="A882" s="14">
        <v>1005</v>
      </c>
      <c r="B882" s="14" t="s">
        <v>1075</v>
      </c>
      <c r="C882" s="14">
        <v>6</v>
      </c>
      <c r="D882" s="14" t="s">
        <v>1044</v>
      </c>
      <c r="E882" s="14" t="s">
        <v>47</v>
      </c>
      <c r="F882" s="14" t="s">
        <v>75</v>
      </c>
    </row>
    <row r="883" spans="1:6" ht="12.75">
      <c r="A883" s="14">
        <v>1006</v>
      </c>
      <c r="B883" s="14" t="s">
        <v>1077</v>
      </c>
      <c r="C883" s="14">
        <v>7</v>
      </c>
      <c r="D883" s="14" t="s">
        <v>1044</v>
      </c>
      <c r="E883" s="14" t="s">
        <v>47</v>
      </c>
      <c r="F883" s="14" t="s">
        <v>114</v>
      </c>
    </row>
    <row r="884" spans="1:6" ht="12.75">
      <c r="A884" s="14">
        <v>1007</v>
      </c>
      <c r="B884" s="14" t="s">
        <v>1078</v>
      </c>
      <c r="C884" s="14">
        <v>7</v>
      </c>
      <c r="D884" s="14" t="s">
        <v>1044</v>
      </c>
      <c r="E884" s="14" t="s">
        <v>47</v>
      </c>
      <c r="F884" s="14" t="s">
        <v>114</v>
      </c>
    </row>
    <row r="885" spans="1:6" ht="12.75">
      <c r="A885" s="14">
        <v>1008</v>
      </c>
      <c r="B885" s="14" t="s">
        <v>1079</v>
      </c>
      <c r="C885" s="14">
        <v>8</v>
      </c>
      <c r="D885" s="14" t="s">
        <v>1044</v>
      </c>
      <c r="E885" s="14" t="s">
        <v>47</v>
      </c>
      <c r="F885" s="14" t="s">
        <v>114</v>
      </c>
    </row>
    <row r="886" spans="1:6" ht="12.75">
      <c r="A886" s="14">
        <v>1009</v>
      </c>
      <c r="B886" s="14" t="s">
        <v>1080</v>
      </c>
      <c r="C886" s="14">
        <v>8</v>
      </c>
      <c r="D886" s="14" t="s">
        <v>1044</v>
      </c>
      <c r="E886" s="14" t="s">
        <v>47</v>
      </c>
      <c r="F886" s="14" t="s">
        <v>114</v>
      </c>
    </row>
    <row r="887" spans="1:6" ht="12.75">
      <c r="A887" s="14">
        <v>1010</v>
      </c>
      <c r="B887" s="14" t="s">
        <v>1081</v>
      </c>
      <c r="C887" s="14">
        <v>6</v>
      </c>
      <c r="D887" s="14" t="s">
        <v>1044</v>
      </c>
      <c r="E887" s="14" t="s">
        <v>12</v>
      </c>
      <c r="F887" s="14" t="s">
        <v>75</v>
      </c>
    </row>
    <row r="888" spans="1:6" ht="12.75">
      <c r="A888" s="14">
        <v>1011</v>
      </c>
      <c r="B888" s="14" t="s">
        <v>1082</v>
      </c>
      <c r="C888" s="14">
        <v>6</v>
      </c>
      <c r="D888" s="14" t="s">
        <v>1044</v>
      </c>
      <c r="E888" s="14" t="s">
        <v>12</v>
      </c>
      <c r="F888" s="14" t="s">
        <v>75</v>
      </c>
    </row>
    <row r="889" spans="1:6" ht="12.75">
      <c r="A889" s="14">
        <v>1012</v>
      </c>
      <c r="B889" s="14" t="s">
        <v>1083</v>
      </c>
      <c r="C889" s="14">
        <v>6</v>
      </c>
      <c r="D889" s="14" t="s">
        <v>1044</v>
      </c>
      <c r="E889" s="14" t="s">
        <v>12</v>
      </c>
      <c r="F889" s="14" t="s">
        <v>75</v>
      </c>
    </row>
    <row r="890" spans="1:6" ht="12.75">
      <c r="A890" s="14">
        <v>1013</v>
      </c>
      <c r="B890" s="14" t="s">
        <v>1084</v>
      </c>
      <c r="C890" s="14">
        <v>1</v>
      </c>
      <c r="D890" s="14" t="s">
        <v>1044</v>
      </c>
      <c r="E890" s="14" t="s">
        <v>12</v>
      </c>
      <c r="F890" s="14" t="s">
        <v>13</v>
      </c>
    </row>
    <row r="891" spans="1:6" ht="12.75">
      <c r="A891" s="14">
        <v>1015</v>
      </c>
      <c r="B891" s="14" t="s">
        <v>1085</v>
      </c>
      <c r="C891" s="14">
        <v>3</v>
      </c>
      <c r="D891" s="14" t="s">
        <v>1086</v>
      </c>
      <c r="E891" s="14" t="s">
        <v>12</v>
      </c>
      <c r="F891" s="14" t="s">
        <v>13</v>
      </c>
    </row>
    <row r="892" spans="1:6" ht="12.75">
      <c r="A892" s="14">
        <v>1016</v>
      </c>
      <c r="B892" s="14" t="s">
        <v>1087</v>
      </c>
      <c r="C892" s="14">
        <v>4</v>
      </c>
      <c r="D892" s="14" t="s">
        <v>1086</v>
      </c>
      <c r="E892" s="14" t="s">
        <v>12</v>
      </c>
      <c r="F892" s="14" t="s">
        <v>13</v>
      </c>
    </row>
    <row r="893" spans="1:6" ht="12.75">
      <c r="A893" s="14">
        <v>1017</v>
      </c>
      <c r="B893" s="14" t="s">
        <v>1088</v>
      </c>
      <c r="C893" s="14">
        <v>4</v>
      </c>
      <c r="D893" s="14" t="s">
        <v>1086</v>
      </c>
      <c r="E893" s="14" t="s">
        <v>47</v>
      </c>
      <c r="F893" s="14" t="s">
        <v>13</v>
      </c>
    </row>
    <row r="894" spans="1:6" ht="12.75">
      <c r="A894" s="14">
        <v>1018</v>
      </c>
      <c r="B894" s="14" t="s">
        <v>1089</v>
      </c>
      <c r="C894" s="14">
        <v>4</v>
      </c>
      <c r="D894" s="14" t="s">
        <v>1086</v>
      </c>
      <c r="E894" s="14" t="s">
        <v>47</v>
      </c>
      <c r="F894" s="14" t="s">
        <v>13</v>
      </c>
    </row>
    <row r="895" spans="1:6" ht="12.75">
      <c r="A895" s="14">
        <v>1019</v>
      </c>
      <c r="B895" s="14" t="s">
        <v>1090</v>
      </c>
      <c r="C895" s="14">
        <v>4</v>
      </c>
      <c r="D895" s="14" t="s">
        <v>1086</v>
      </c>
      <c r="E895" s="14" t="s">
        <v>47</v>
      </c>
      <c r="F895" s="14" t="s">
        <v>13</v>
      </c>
    </row>
    <row r="896" spans="1:6" ht="12.75">
      <c r="A896" s="14">
        <v>1020</v>
      </c>
      <c r="B896" s="14" t="s">
        <v>1091</v>
      </c>
      <c r="C896" s="14">
        <v>6</v>
      </c>
      <c r="D896" s="14" t="s">
        <v>1086</v>
      </c>
      <c r="E896" s="14" t="s">
        <v>12</v>
      </c>
      <c r="F896" s="14" t="s">
        <v>75</v>
      </c>
    </row>
    <row r="897" spans="1:8" ht="12.75">
      <c r="A897" s="14">
        <v>1021</v>
      </c>
      <c r="B897" s="14" t="s">
        <v>1092</v>
      </c>
      <c r="C897" s="14">
        <v>6</v>
      </c>
      <c r="D897" s="14" t="s">
        <v>1086</v>
      </c>
      <c r="E897" s="14" t="s">
        <v>12</v>
      </c>
      <c r="F897" s="14" t="s">
        <v>75</v>
      </c>
    </row>
    <row r="898" spans="1:8" ht="12.75">
      <c r="A898" s="14">
        <v>1022</v>
      </c>
      <c r="B898" s="14" t="s">
        <v>1093</v>
      </c>
      <c r="C898" s="14">
        <v>6</v>
      </c>
      <c r="D898" s="14" t="s">
        <v>1086</v>
      </c>
      <c r="E898" s="14" t="s">
        <v>47</v>
      </c>
      <c r="F898" s="14" t="s">
        <v>75</v>
      </c>
      <c r="H898" s="2"/>
    </row>
    <row r="899" spans="1:8" ht="12.75">
      <c r="A899" s="14">
        <v>1023</v>
      </c>
      <c r="B899" s="14" t="s">
        <v>1094</v>
      </c>
      <c r="C899" s="14">
        <v>6</v>
      </c>
      <c r="D899" s="14" t="s">
        <v>1086</v>
      </c>
      <c r="E899" s="14" t="s">
        <v>47</v>
      </c>
      <c r="F899" s="14" t="s">
        <v>75</v>
      </c>
      <c r="H899" s="2"/>
    </row>
    <row r="900" spans="1:8" ht="12.75">
      <c r="A900" s="14">
        <v>1024</v>
      </c>
      <c r="B900" s="14" t="s">
        <v>1095</v>
      </c>
      <c r="C900" s="14">
        <v>6</v>
      </c>
      <c r="D900" s="14" t="s">
        <v>1086</v>
      </c>
      <c r="E900" s="14" t="s">
        <v>47</v>
      </c>
      <c r="F900" s="14" t="s">
        <v>75</v>
      </c>
    </row>
    <row r="901" spans="1:8" ht="12.75">
      <c r="A901" s="14">
        <v>1025</v>
      </c>
      <c r="B901" s="14" t="s">
        <v>1096</v>
      </c>
      <c r="C901" s="14">
        <v>8</v>
      </c>
      <c r="D901" s="14" t="s">
        <v>1086</v>
      </c>
      <c r="E901" s="14" t="s">
        <v>47</v>
      </c>
      <c r="F901" s="14" t="s">
        <v>114</v>
      </c>
    </row>
    <row r="902" spans="1:8" ht="12.75">
      <c r="A902" s="14">
        <v>1026</v>
      </c>
      <c r="B902" s="14" t="s">
        <v>1097</v>
      </c>
      <c r="C902" s="14">
        <v>6</v>
      </c>
      <c r="D902" s="14" t="s">
        <v>1086</v>
      </c>
      <c r="E902" s="14" t="s">
        <v>47</v>
      </c>
      <c r="F902" s="14" t="s">
        <v>75</v>
      </c>
    </row>
    <row r="903" spans="1:8" ht="12.75">
      <c r="A903" s="14">
        <v>1027</v>
      </c>
      <c r="B903" s="14" t="s">
        <v>1098</v>
      </c>
      <c r="C903" s="14">
        <v>6</v>
      </c>
      <c r="D903" s="14" t="s">
        <v>1086</v>
      </c>
      <c r="E903" s="14" t="s">
        <v>12</v>
      </c>
      <c r="F903" s="14" t="s">
        <v>75</v>
      </c>
    </row>
    <row r="904" spans="1:8" ht="12.75">
      <c r="A904" s="14">
        <v>1028</v>
      </c>
      <c r="B904" s="14" t="s">
        <v>1099</v>
      </c>
      <c r="C904" s="14">
        <v>6</v>
      </c>
      <c r="D904" s="14" t="s">
        <v>1086</v>
      </c>
      <c r="E904" s="14" t="s">
        <v>12</v>
      </c>
      <c r="F904" s="14" t="s">
        <v>75</v>
      </c>
    </row>
    <row r="905" spans="1:8" ht="12.75">
      <c r="A905" s="14">
        <v>1035</v>
      </c>
      <c r="B905" s="14" t="s">
        <v>1100</v>
      </c>
      <c r="C905" s="14">
        <v>3</v>
      </c>
      <c r="D905" s="14" t="s">
        <v>1101</v>
      </c>
      <c r="E905" s="14" t="s">
        <v>12</v>
      </c>
      <c r="F905" s="14" t="s">
        <v>13</v>
      </c>
    </row>
    <row r="906" spans="1:8" ht="12.75">
      <c r="A906" s="14">
        <v>1036</v>
      </c>
      <c r="B906" s="14" t="s">
        <v>1102</v>
      </c>
      <c r="C906" s="14">
        <v>3</v>
      </c>
      <c r="D906" s="14" t="s">
        <v>1101</v>
      </c>
      <c r="E906" s="14" t="s">
        <v>12</v>
      </c>
      <c r="F906" s="14" t="s">
        <v>13</v>
      </c>
    </row>
    <row r="907" spans="1:8" ht="12.75">
      <c r="A907" s="14">
        <v>1037</v>
      </c>
      <c r="B907" s="14" t="s">
        <v>1103</v>
      </c>
      <c r="C907" s="14">
        <v>3</v>
      </c>
      <c r="D907" s="14" t="s">
        <v>1101</v>
      </c>
      <c r="E907" s="14" t="s">
        <v>12</v>
      </c>
      <c r="F907" s="14" t="s">
        <v>13</v>
      </c>
    </row>
    <row r="908" spans="1:8" ht="12.75">
      <c r="A908" s="14">
        <v>1038</v>
      </c>
      <c r="B908" s="14" t="s">
        <v>1104</v>
      </c>
      <c r="C908" s="14">
        <v>4</v>
      </c>
      <c r="D908" s="14" t="s">
        <v>1101</v>
      </c>
      <c r="E908" s="14" t="s">
        <v>12</v>
      </c>
      <c r="F908" s="14" t="s">
        <v>13</v>
      </c>
    </row>
    <row r="909" spans="1:8" ht="12.75">
      <c r="A909" s="14">
        <v>1039</v>
      </c>
      <c r="B909" s="14" t="s">
        <v>1105</v>
      </c>
      <c r="C909" s="14">
        <v>4</v>
      </c>
      <c r="D909" s="14" t="s">
        <v>1101</v>
      </c>
      <c r="E909" s="14" t="s">
        <v>12</v>
      </c>
      <c r="F909" s="14" t="s">
        <v>13</v>
      </c>
    </row>
    <row r="910" spans="1:8" ht="12.75">
      <c r="A910" s="14">
        <v>1040</v>
      </c>
      <c r="B910" s="14" t="s">
        <v>1106</v>
      </c>
      <c r="C910" s="14">
        <v>4</v>
      </c>
      <c r="D910" s="14" t="s">
        <v>1101</v>
      </c>
      <c r="E910" s="14" t="s">
        <v>12</v>
      </c>
      <c r="F910" s="14" t="s">
        <v>13</v>
      </c>
    </row>
    <row r="911" spans="1:8" ht="12.75">
      <c r="A911" s="14">
        <v>1041</v>
      </c>
      <c r="B911" s="14" t="s">
        <v>1107</v>
      </c>
      <c r="C911" s="14">
        <v>4</v>
      </c>
      <c r="D911" s="14" t="s">
        <v>1101</v>
      </c>
      <c r="E911" s="14" t="s">
        <v>12</v>
      </c>
      <c r="F911" s="14" t="s">
        <v>13</v>
      </c>
    </row>
    <row r="912" spans="1:8" ht="12.75">
      <c r="A912" s="14">
        <v>1042</v>
      </c>
      <c r="B912" s="14" t="s">
        <v>1108</v>
      </c>
      <c r="C912" s="14">
        <v>4</v>
      </c>
      <c r="D912" s="14" t="s">
        <v>1101</v>
      </c>
      <c r="E912" s="14" t="s">
        <v>12</v>
      </c>
      <c r="F912" s="14" t="s">
        <v>13</v>
      </c>
    </row>
    <row r="913" spans="1:6" ht="12.75">
      <c r="A913" s="14">
        <v>1043</v>
      </c>
      <c r="B913" s="14" t="s">
        <v>1109</v>
      </c>
      <c r="C913" s="14">
        <v>4</v>
      </c>
      <c r="D913" s="14" t="s">
        <v>1101</v>
      </c>
      <c r="E913" s="14" t="s">
        <v>12</v>
      </c>
      <c r="F913" s="14" t="s">
        <v>13</v>
      </c>
    </row>
    <row r="914" spans="1:6" ht="12.75">
      <c r="A914" s="14">
        <v>1044</v>
      </c>
      <c r="B914" s="14" t="s">
        <v>1110</v>
      </c>
      <c r="C914" s="14">
        <v>3</v>
      </c>
      <c r="D914" s="14" t="s">
        <v>1101</v>
      </c>
      <c r="E914" s="14" t="s">
        <v>47</v>
      </c>
      <c r="F914" s="14" t="s">
        <v>13</v>
      </c>
    </row>
    <row r="915" spans="1:6" ht="12.75">
      <c r="A915" s="14">
        <v>1045</v>
      </c>
      <c r="B915" s="14" t="s">
        <v>357</v>
      </c>
      <c r="C915" s="14">
        <v>3</v>
      </c>
      <c r="D915" s="14" t="s">
        <v>1101</v>
      </c>
      <c r="E915" s="14" t="s">
        <v>47</v>
      </c>
      <c r="F915" s="14" t="s">
        <v>13</v>
      </c>
    </row>
    <row r="916" spans="1:6" ht="12.75">
      <c r="A916" s="14">
        <v>1046</v>
      </c>
      <c r="B916" s="14" t="s">
        <v>1111</v>
      </c>
      <c r="C916" s="14">
        <v>3</v>
      </c>
      <c r="D916" s="14" t="s">
        <v>1101</v>
      </c>
      <c r="E916" s="14" t="s">
        <v>47</v>
      </c>
      <c r="F916" s="14" t="s">
        <v>13</v>
      </c>
    </row>
    <row r="917" spans="1:6" ht="12.75">
      <c r="A917" s="14">
        <v>1047</v>
      </c>
      <c r="B917" s="14" t="s">
        <v>1112</v>
      </c>
      <c r="C917" s="14">
        <v>3</v>
      </c>
      <c r="D917" s="14" t="s">
        <v>1101</v>
      </c>
      <c r="E917" s="14" t="s">
        <v>47</v>
      </c>
      <c r="F917" s="14" t="s">
        <v>13</v>
      </c>
    </row>
    <row r="918" spans="1:6" ht="12.75">
      <c r="A918" s="14">
        <v>1048</v>
      </c>
      <c r="B918" s="14" t="s">
        <v>1113</v>
      </c>
      <c r="C918" s="14">
        <v>3</v>
      </c>
      <c r="D918" s="14" t="s">
        <v>1101</v>
      </c>
      <c r="E918" s="14" t="s">
        <v>47</v>
      </c>
      <c r="F918" s="14" t="s">
        <v>13</v>
      </c>
    </row>
    <row r="919" spans="1:6" ht="12.75">
      <c r="A919" s="14">
        <v>1049</v>
      </c>
      <c r="B919" s="14" t="s">
        <v>1114</v>
      </c>
      <c r="C919" s="14">
        <v>3</v>
      </c>
      <c r="D919" s="14" t="s">
        <v>1101</v>
      </c>
      <c r="E919" s="14" t="s">
        <v>47</v>
      </c>
      <c r="F919" s="14" t="s">
        <v>13</v>
      </c>
    </row>
    <row r="920" spans="1:6" ht="12.75">
      <c r="A920" s="14">
        <v>1050</v>
      </c>
      <c r="B920" s="14" t="s">
        <v>1115</v>
      </c>
      <c r="C920" s="14">
        <v>4</v>
      </c>
      <c r="D920" s="14" t="s">
        <v>1101</v>
      </c>
      <c r="E920" s="14" t="s">
        <v>47</v>
      </c>
      <c r="F920" s="14" t="s">
        <v>13</v>
      </c>
    </row>
    <row r="921" spans="1:6" ht="12.75">
      <c r="A921" s="14">
        <v>1051</v>
      </c>
      <c r="B921" s="14" t="s">
        <v>1116</v>
      </c>
      <c r="C921" s="14">
        <v>4</v>
      </c>
      <c r="D921" s="14" t="s">
        <v>1101</v>
      </c>
      <c r="E921" s="14" t="s">
        <v>47</v>
      </c>
      <c r="F921" s="14" t="s">
        <v>13</v>
      </c>
    </row>
    <row r="922" spans="1:6" ht="12.75">
      <c r="A922" s="14">
        <v>1052</v>
      </c>
      <c r="B922" s="14" t="s">
        <v>1117</v>
      </c>
      <c r="C922" s="14">
        <v>4</v>
      </c>
      <c r="D922" s="14" t="s">
        <v>1101</v>
      </c>
      <c r="E922" s="14" t="s">
        <v>47</v>
      </c>
      <c r="F922" s="14" t="s">
        <v>13</v>
      </c>
    </row>
    <row r="923" spans="1:6" ht="12.75">
      <c r="A923" s="14">
        <v>1053</v>
      </c>
      <c r="B923" s="14" t="s">
        <v>1118</v>
      </c>
      <c r="C923" s="14">
        <v>5</v>
      </c>
      <c r="D923" s="14" t="s">
        <v>1101</v>
      </c>
      <c r="E923" s="14" t="s">
        <v>12</v>
      </c>
      <c r="F923" s="14" t="s">
        <v>75</v>
      </c>
    </row>
    <row r="924" spans="1:6" ht="12.75">
      <c r="A924" s="14">
        <v>1054</v>
      </c>
      <c r="B924" s="14" t="s">
        <v>1119</v>
      </c>
      <c r="C924" s="14">
        <v>5</v>
      </c>
      <c r="D924" s="14" t="s">
        <v>1101</v>
      </c>
      <c r="E924" s="14" t="s">
        <v>12</v>
      </c>
      <c r="F924" s="14" t="s">
        <v>75</v>
      </c>
    </row>
    <row r="925" spans="1:6" ht="12.75">
      <c r="A925" s="14">
        <v>1055</v>
      </c>
      <c r="B925" s="14" t="s">
        <v>1120</v>
      </c>
      <c r="C925" s="14">
        <v>5</v>
      </c>
      <c r="D925" s="14" t="s">
        <v>1101</v>
      </c>
      <c r="E925" s="14" t="s">
        <v>12</v>
      </c>
      <c r="F925" s="14" t="s">
        <v>75</v>
      </c>
    </row>
    <row r="926" spans="1:6" ht="12.75">
      <c r="A926" s="14">
        <v>1056</v>
      </c>
      <c r="B926" s="14" t="s">
        <v>1121</v>
      </c>
      <c r="C926" s="14">
        <v>5</v>
      </c>
      <c r="D926" s="14" t="s">
        <v>1101</v>
      </c>
      <c r="E926" s="14" t="s">
        <v>12</v>
      </c>
      <c r="F926" s="14" t="s">
        <v>75</v>
      </c>
    </row>
    <row r="927" spans="1:6" ht="12.75">
      <c r="A927" s="14">
        <v>1057</v>
      </c>
      <c r="B927" s="14" t="s">
        <v>1122</v>
      </c>
      <c r="C927" s="14">
        <v>5</v>
      </c>
      <c r="D927" s="14" t="s">
        <v>1101</v>
      </c>
      <c r="E927" s="14" t="s">
        <v>12</v>
      </c>
      <c r="F927" s="14" t="s">
        <v>75</v>
      </c>
    </row>
    <row r="928" spans="1:6" ht="12.75">
      <c r="A928" s="14">
        <v>1058</v>
      </c>
      <c r="B928" s="14" t="s">
        <v>1123</v>
      </c>
      <c r="C928" s="14">
        <v>5</v>
      </c>
      <c r="D928" s="14" t="s">
        <v>1101</v>
      </c>
      <c r="E928" s="14" t="s">
        <v>12</v>
      </c>
      <c r="F928" s="14" t="s">
        <v>75</v>
      </c>
    </row>
    <row r="929" spans="1:6" ht="12.75">
      <c r="A929" s="14">
        <v>1059</v>
      </c>
      <c r="B929" s="14" t="s">
        <v>1124</v>
      </c>
      <c r="C929" s="14">
        <v>5</v>
      </c>
      <c r="D929" s="14" t="s">
        <v>1101</v>
      </c>
      <c r="E929" s="14" t="s">
        <v>12</v>
      </c>
      <c r="F929" s="14" t="s">
        <v>75</v>
      </c>
    </row>
    <row r="930" spans="1:6" ht="12.75">
      <c r="A930" s="14">
        <v>1060</v>
      </c>
      <c r="B930" s="14" t="s">
        <v>1125</v>
      </c>
      <c r="C930" s="14">
        <v>5</v>
      </c>
      <c r="D930" s="14" t="s">
        <v>1101</v>
      </c>
      <c r="E930" s="14" t="s">
        <v>12</v>
      </c>
      <c r="F930" s="14" t="s">
        <v>75</v>
      </c>
    </row>
    <row r="931" spans="1:6" ht="12.75">
      <c r="A931" s="14">
        <v>1061</v>
      </c>
      <c r="B931" s="14" t="s">
        <v>1126</v>
      </c>
      <c r="C931" s="14">
        <v>5</v>
      </c>
      <c r="D931" s="14" t="s">
        <v>1101</v>
      </c>
      <c r="E931" s="14" t="s">
        <v>12</v>
      </c>
      <c r="F931" s="14" t="s">
        <v>75</v>
      </c>
    </row>
    <row r="932" spans="1:6" ht="12.75">
      <c r="A932" s="14">
        <v>1062</v>
      </c>
      <c r="B932" s="14" t="s">
        <v>1128</v>
      </c>
      <c r="C932" s="14">
        <v>6</v>
      </c>
      <c r="D932" s="14" t="s">
        <v>1101</v>
      </c>
      <c r="E932" s="14" t="s">
        <v>12</v>
      </c>
      <c r="F932" s="14" t="s">
        <v>75</v>
      </c>
    </row>
    <row r="933" spans="1:6" ht="12.75">
      <c r="A933" s="14">
        <v>1063</v>
      </c>
      <c r="B933" s="14" t="s">
        <v>1131</v>
      </c>
      <c r="C933" s="14">
        <v>6</v>
      </c>
      <c r="D933" s="14" t="s">
        <v>1101</v>
      </c>
      <c r="E933" s="14" t="s">
        <v>12</v>
      </c>
      <c r="F933" s="14" t="s">
        <v>75</v>
      </c>
    </row>
    <row r="934" spans="1:6" ht="12.75">
      <c r="A934" s="14">
        <v>1064</v>
      </c>
      <c r="B934" s="14" t="s">
        <v>1132</v>
      </c>
      <c r="C934" s="14">
        <v>5</v>
      </c>
      <c r="D934" s="14" t="s">
        <v>1101</v>
      </c>
      <c r="E934" s="14" t="s">
        <v>47</v>
      </c>
      <c r="F934" s="14" t="s">
        <v>75</v>
      </c>
    </row>
    <row r="935" spans="1:6" ht="12.75">
      <c r="A935" s="14">
        <v>1065</v>
      </c>
      <c r="B935" s="14" t="s">
        <v>1133</v>
      </c>
      <c r="C935" s="14">
        <v>5</v>
      </c>
      <c r="D935" s="14" t="s">
        <v>1101</v>
      </c>
      <c r="E935" s="14" t="s">
        <v>47</v>
      </c>
      <c r="F935" s="14" t="s">
        <v>75</v>
      </c>
    </row>
    <row r="936" spans="1:6" ht="12.75">
      <c r="A936" s="14">
        <v>1066</v>
      </c>
      <c r="B936" s="14" t="s">
        <v>1134</v>
      </c>
      <c r="C936" s="14">
        <v>5</v>
      </c>
      <c r="D936" s="14" t="s">
        <v>1101</v>
      </c>
      <c r="E936" s="14" t="s">
        <v>47</v>
      </c>
      <c r="F936" s="14" t="s">
        <v>75</v>
      </c>
    </row>
    <row r="937" spans="1:6" ht="12.75">
      <c r="A937" s="14">
        <v>1067</v>
      </c>
      <c r="B937" s="14" t="s">
        <v>1135</v>
      </c>
      <c r="C937" s="14">
        <v>5</v>
      </c>
      <c r="D937" s="14" t="s">
        <v>1101</v>
      </c>
      <c r="E937" s="14" t="s">
        <v>47</v>
      </c>
      <c r="F937" s="14" t="s">
        <v>75</v>
      </c>
    </row>
    <row r="938" spans="1:6" ht="12.75">
      <c r="A938" s="14">
        <v>1068</v>
      </c>
      <c r="B938" s="14" t="s">
        <v>1136</v>
      </c>
      <c r="C938" s="14">
        <v>6</v>
      </c>
      <c r="D938" s="14" t="s">
        <v>1101</v>
      </c>
      <c r="E938" s="14" t="s">
        <v>47</v>
      </c>
      <c r="F938" s="14" t="s">
        <v>75</v>
      </c>
    </row>
    <row r="939" spans="1:6" ht="12.75">
      <c r="A939" s="14">
        <v>1069</v>
      </c>
      <c r="B939" s="14" t="s">
        <v>1137</v>
      </c>
      <c r="C939" s="14">
        <v>6</v>
      </c>
      <c r="D939" s="14" t="s">
        <v>1101</v>
      </c>
      <c r="E939" s="14" t="s">
        <v>47</v>
      </c>
      <c r="F939" s="14" t="s">
        <v>75</v>
      </c>
    </row>
    <row r="940" spans="1:6" ht="12.75">
      <c r="A940" s="14">
        <v>1070</v>
      </c>
      <c r="B940" s="14" t="s">
        <v>1138</v>
      </c>
      <c r="C940" s="14">
        <v>6</v>
      </c>
      <c r="D940" s="14" t="s">
        <v>1101</v>
      </c>
      <c r="E940" s="14" t="s">
        <v>47</v>
      </c>
      <c r="F940" s="14" t="s">
        <v>75</v>
      </c>
    </row>
    <row r="941" spans="1:6" ht="12.75">
      <c r="A941" s="14">
        <v>1071</v>
      </c>
      <c r="B941" s="14" t="s">
        <v>1139</v>
      </c>
      <c r="C941" s="14">
        <v>6</v>
      </c>
      <c r="D941" s="14" t="s">
        <v>1101</v>
      </c>
      <c r="E941" s="14" t="s">
        <v>47</v>
      </c>
      <c r="F941" s="14" t="s">
        <v>75</v>
      </c>
    </row>
    <row r="942" spans="1:6" ht="12.75">
      <c r="A942" s="14">
        <v>1072</v>
      </c>
      <c r="B942" s="14" t="s">
        <v>1140</v>
      </c>
      <c r="C942" s="14">
        <v>7</v>
      </c>
      <c r="D942" s="14" t="s">
        <v>1101</v>
      </c>
      <c r="E942" s="14" t="s">
        <v>12</v>
      </c>
      <c r="F942" s="14" t="s">
        <v>114</v>
      </c>
    </row>
    <row r="943" spans="1:6" ht="12.75">
      <c r="A943" s="14">
        <v>1073</v>
      </c>
      <c r="B943" s="14" t="s">
        <v>1141</v>
      </c>
      <c r="C943" s="14">
        <v>7</v>
      </c>
      <c r="D943" s="14" t="s">
        <v>1101</v>
      </c>
      <c r="E943" s="14" t="s">
        <v>12</v>
      </c>
      <c r="F943" s="14" t="s">
        <v>114</v>
      </c>
    </row>
    <row r="944" spans="1:6" ht="12.75">
      <c r="A944" s="14">
        <v>1074</v>
      </c>
      <c r="B944" s="14" t="s">
        <v>1142</v>
      </c>
      <c r="C944" s="14">
        <v>7</v>
      </c>
      <c r="D944" s="14" t="s">
        <v>1101</v>
      </c>
      <c r="E944" s="14" t="s">
        <v>12</v>
      </c>
      <c r="F944" s="14" t="s">
        <v>114</v>
      </c>
    </row>
    <row r="945" spans="1:6" ht="12.75">
      <c r="A945" s="14">
        <v>1075</v>
      </c>
      <c r="B945" s="14" t="s">
        <v>1143</v>
      </c>
      <c r="C945" s="14">
        <v>7</v>
      </c>
      <c r="D945" s="14" t="s">
        <v>1101</v>
      </c>
      <c r="E945" s="14" t="s">
        <v>12</v>
      </c>
      <c r="F945" s="14" t="s">
        <v>114</v>
      </c>
    </row>
    <row r="946" spans="1:6" ht="12.75">
      <c r="A946" s="14">
        <v>1076</v>
      </c>
      <c r="B946" s="14" t="s">
        <v>1144</v>
      </c>
      <c r="C946" s="14">
        <v>7</v>
      </c>
      <c r="D946" s="14" t="s">
        <v>1101</v>
      </c>
      <c r="E946" s="14" t="s">
        <v>12</v>
      </c>
      <c r="F946" s="14" t="s">
        <v>114</v>
      </c>
    </row>
    <row r="947" spans="1:6" ht="12.75">
      <c r="A947" s="14">
        <v>1077</v>
      </c>
      <c r="B947" s="14" t="s">
        <v>1145</v>
      </c>
      <c r="C947" s="14">
        <v>7</v>
      </c>
      <c r="D947" s="14" t="s">
        <v>1101</v>
      </c>
      <c r="E947" s="14" t="s">
        <v>12</v>
      </c>
      <c r="F947" s="14" t="s">
        <v>114</v>
      </c>
    </row>
    <row r="948" spans="1:6" ht="12.75">
      <c r="A948" s="14">
        <v>1078</v>
      </c>
      <c r="B948" s="14" t="s">
        <v>1146</v>
      </c>
      <c r="C948" s="14">
        <v>7</v>
      </c>
      <c r="D948" s="14" t="s">
        <v>1101</v>
      </c>
      <c r="E948" s="14" t="s">
        <v>12</v>
      </c>
      <c r="F948" s="14" t="s">
        <v>114</v>
      </c>
    </row>
    <row r="949" spans="1:6" ht="12.75">
      <c r="A949" s="14">
        <v>1079</v>
      </c>
      <c r="B949" s="14" t="s">
        <v>1147</v>
      </c>
      <c r="C949" s="14">
        <v>7</v>
      </c>
      <c r="D949" s="14" t="s">
        <v>1101</v>
      </c>
      <c r="E949" s="14" t="s">
        <v>12</v>
      </c>
      <c r="F949" s="14" t="s">
        <v>114</v>
      </c>
    </row>
    <row r="950" spans="1:6" ht="12.75">
      <c r="A950" s="14">
        <v>1080</v>
      </c>
      <c r="B950" s="14" t="s">
        <v>1148</v>
      </c>
      <c r="C950" s="14">
        <v>7</v>
      </c>
      <c r="D950" s="14" t="s">
        <v>1101</v>
      </c>
      <c r="E950" s="14" t="s">
        <v>12</v>
      </c>
      <c r="F950" s="14" t="s">
        <v>114</v>
      </c>
    </row>
    <row r="951" spans="1:6" ht="12.75">
      <c r="A951" s="14">
        <v>1081</v>
      </c>
      <c r="B951" s="14" t="s">
        <v>1149</v>
      </c>
      <c r="C951" s="14">
        <v>8</v>
      </c>
      <c r="D951" s="14" t="s">
        <v>1101</v>
      </c>
      <c r="E951" s="14" t="s">
        <v>12</v>
      </c>
      <c r="F951" s="14" t="s">
        <v>114</v>
      </c>
    </row>
    <row r="952" spans="1:6" ht="12.75">
      <c r="A952" s="14">
        <v>1082</v>
      </c>
      <c r="B952" s="14" t="s">
        <v>1150</v>
      </c>
      <c r="C952" s="14">
        <v>8</v>
      </c>
      <c r="D952" s="14" t="s">
        <v>1101</v>
      </c>
      <c r="E952" s="14" t="s">
        <v>12</v>
      </c>
      <c r="F952" s="14" t="s">
        <v>114</v>
      </c>
    </row>
    <row r="953" spans="1:6" ht="12.75">
      <c r="A953" s="14">
        <v>1083</v>
      </c>
      <c r="B953" s="14" t="s">
        <v>1151</v>
      </c>
      <c r="C953" s="14">
        <v>8</v>
      </c>
      <c r="D953" s="14" t="s">
        <v>1101</v>
      </c>
      <c r="E953" s="14" t="s">
        <v>12</v>
      </c>
      <c r="F953" s="14" t="s">
        <v>114</v>
      </c>
    </row>
    <row r="954" spans="1:6" ht="12.75">
      <c r="A954" s="14">
        <v>1084</v>
      </c>
      <c r="B954" s="14" t="s">
        <v>1152</v>
      </c>
      <c r="C954" s="14">
        <v>7</v>
      </c>
      <c r="D954" s="14" t="s">
        <v>1101</v>
      </c>
      <c r="E954" s="14" t="s">
        <v>47</v>
      </c>
      <c r="F954" s="14" t="s">
        <v>114</v>
      </c>
    </row>
    <row r="955" spans="1:6" ht="12.75">
      <c r="A955" s="14">
        <v>1085</v>
      </c>
      <c r="B955" s="14" t="s">
        <v>1153</v>
      </c>
      <c r="C955" s="14">
        <v>7</v>
      </c>
      <c r="D955" s="14" t="s">
        <v>1101</v>
      </c>
      <c r="E955" s="14" t="s">
        <v>47</v>
      </c>
      <c r="F955" s="14" t="s">
        <v>114</v>
      </c>
    </row>
    <row r="956" spans="1:6" ht="12.75">
      <c r="A956" s="14">
        <v>1086</v>
      </c>
      <c r="B956" s="14" t="s">
        <v>1154</v>
      </c>
      <c r="C956" s="14">
        <v>7</v>
      </c>
      <c r="D956" s="14" t="s">
        <v>1101</v>
      </c>
      <c r="E956" s="14" t="s">
        <v>47</v>
      </c>
      <c r="F956" s="14" t="s">
        <v>114</v>
      </c>
    </row>
    <row r="957" spans="1:6" ht="12.75">
      <c r="A957" s="14">
        <v>1087</v>
      </c>
      <c r="B957" s="14" t="s">
        <v>1157</v>
      </c>
      <c r="C957" s="14">
        <v>7</v>
      </c>
      <c r="D957" s="14" t="s">
        <v>1101</v>
      </c>
      <c r="E957" s="14" t="s">
        <v>47</v>
      </c>
      <c r="F957" s="14" t="s">
        <v>114</v>
      </c>
    </row>
    <row r="958" spans="1:6" ht="12.75">
      <c r="A958" s="14">
        <v>1088</v>
      </c>
      <c r="B958" s="14" t="s">
        <v>1158</v>
      </c>
      <c r="C958" s="14">
        <v>7</v>
      </c>
      <c r="D958" s="14" t="s">
        <v>1101</v>
      </c>
      <c r="E958" s="14" t="s">
        <v>47</v>
      </c>
      <c r="F958" s="14" t="s">
        <v>114</v>
      </c>
    </row>
    <row r="959" spans="1:6" ht="12.75">
      <c r="A959" s="14">
        <v>1089</v>
      </c>
      <c r="B959" s="14" t="s">
        <v>1159</v>
      </c>
      <c r="C959" s="14">
        <v>7</v>
      </c>
      <c r="D959" s="14" t="s">
        <v>1101</v>
      </c>
      <c r="E959" s="14" t="s">
        <v>47</v>
      </c>
      <c r="F959" s="14" t="s">
        <v>114</v>
      </c>
    </row>
    <row r="960" spans="1:6" ht="12.75">
      <c r="A960" s="14">
        <v>1090</v>
      </c>
      <c r="B960" s="14" t="s">
        <v>1160</v>
      </c>
      <c r="C960" s="14">
        <v>7</v>
      </c>
      <c r="D960" s="14" t="s">
        <v>1101</v>
      </c>
      <c r="E960" s="14" t="s">
        <v>47</v>
      </c>
      <c r="F960" s="14" t="s">
        <v>114</v>
      </c>
    </row>
    <row r="961" spans="1:6" ht="12.75">
      <c r="A961" s="14">
        <v>1091</v>
      </c>
      <c r="B961" s="14" t="s">
        <v>1161</v>
      </c>
      <c r="C961" s="14">
        <v>7</v>
      </c>
      <c r="D961" s="14" t="s">
        <v>1101</v>
      </c>
      <c r="E961" s="14" t="s">
        <v>47</v>
      </c>
      <c r="F961" s="14" t="s">
        <v>114</v>
      </c>
    </row>
    <row r="962" spans="1:6" ht="12.75">
      <c r="A962" s="14">
        <v>1092</v>
      </c>
      <c r="B962" s="14" t="s">
        <v>1162</v>
      </c>
      <c r="C962" s="14">
        <v>7</v>
      </c>
      <c r="D962" s="14" t="s">
        <v>1101</v>
      </c>
      <c r="E962" s="14" t="s">
        <v>47</v>
      </c>
      <c r="F962" s="14" t="s">
        <v>114</v>
      </c>
    </row>
    <row r="963" spans="1:6" ht="12.75">
      <c r="A963" s="14">
        <v>1093</v>
      </c>
      <c r="B963" s="14" t="s">
        <v>1163</v>
      </c>
      <c r="C963" s="14">
        <v>7</v>
      </c>
      <c r="D963" s="14" t="s">
        <v>1101</v>
      </c>
      <c r="E963" s="14" t="s">
        <v>47</v>
      </c>
      <c r="F963" s="14" t="s">
        <v>114</v>
      </c>
    </row>
    <row r="964" spans="1:6" ht="12.75">
      <c r="A964" s="14">
        <v>1094</v>
      </c>
      <c r="B964" s="14" t="s">
        <v>1164</v>
      </c>
      <c r="C964" s="14">
        <v>7</v>
      </c>
      <c r="D964" s="14" t="s">
        <v>1101</v>
      </c>
      <c r="E964" s="14" t="s">
        <v>47</v>
      </c>
      <c r="F964" s="14" t="s">
        <v>114</v>
      </c>
    </row>
    <row r="965" spans="1:6" ht="12.75">
      <c r="A965" s="14">
        <v>1095</v>
      </c>
      <c r="B965" s="14" t="s">
        <v>1165</v>
      </c>
      <c r="C965" s="14">
        <v>8</v>
      </c>
      <c r="D965" s="14" t="s">
        <v>1101</v>
      </c>
      <c r="E965" s="14" t="s">
        <v>47</v>
      </c>
      <c r="F965" s="14" t="s">
        <v>114</v>
      </c>
    </row>
    <row r="966" spans="1:6" ht="12.75">
      <c r="A966" s="14">
        <v>1096</v>
      </c>
      <c r="B966" s="14" t="s">
        <v>1166</v>
      </c>
      <c r="C966" s="14">
        <v>8</v>
      </c>
      <c r="D966" s="14" t="s">
        <v>1101</v>
      </c>
      <c r="E966" s="14" t="s">
        <v>47</v>
      </c>
      <c r="F966" s="14" t="s">
        <v>114</v>
      </c>
    </row>
    <row r="967" spans="1:6" ht="12.75">
      <c r="A967" s="14">
        <v>1097</v>
      </c>
      <c r="B967" s="14" t="s">
        <v>1167</v>
      </c>
      <c r="C967" s="14">
        <v>8</v>
      </c>
      <c r="D967" s="14" t="s">
        <v>1101</v>
      </c>
      <c r="E967" s="14" t="s">
        <v>47</v>
      </c>
      <c r="F967" s="14" t="s">
        <v>114</v>
      </c>
    </row>
    <row r="968" spans="1:6" ht="12.75">
      <c r="A968" s="14">
        <v>1098</v>
      </c>
      <c r="B968" s="14" t="s">
        <v>1168</v>
      </c>
      <c r="C968" s="14">
        <v>8</v>
      </c>
      <c r="D968" s="14" t="s">
        <v>1101</v>
      </c>
      <c r="E968" s="14" t="s">
        <v>47</v>
      </c>
      <c r="F968" s="14" t="s">
        <v>114</v>
      </c>
    </row>
    <row r="969" spans="1:6" ht="12.75">
      <c r="A969" s="14">
        <v>1099</v>
      </c>
      <c r="B969" s="14" t="s">
        <v>1169</v>
      </c>
      <c r="C969" s="14">
        <v>8</v>
      </c>
      <c r="D969" s="14" t="s">
        <v>1101</v>
      </c>
      <c r="E969" s="14" t="s">
        <v>47</v>
      </c>
      <c r="F969" s="14" t="s">
        <v>114</v>
      </c>
    </row>
    <row r="970" spans="1:6" ht="12.75">
      <c r="A970" s="14">
        <v>1100</v>
      </c>
      <c r="B970" s="14" t="s">
        <v>1170</v>
      </c>
      <c r="C970" s="14">
        <v>8</v>
      </c>
      <c r="D970" s="14" t="s">
        <v>1101</v>
      </c>
      <c r="E970" s="14" t="s">
        <v>47</v>
      </c>
      <c r="F970" s="14" t="s">
        <v>114</v>
      </c>
    </row>
    <row r="971" spans="1:6" ht="12.75">
      <c r="A971" s="14">
        <v>1101</v>
      </c>
      <c r="B971" s="14" t="s">
        <v>1171</v>
      </c>
      <c r="C971" s="14">
        <v>8</v>
      </c>
      <c r="D971" s="14" t="s">
        <v>1101</v>
      </c>
      <c r="E971" s="14" t="s">
        <v>47</v>
      </c>
      <c r="F971" s="14" t="s">
        <v>114</v>
      </c>
    </row>
    <row r="972" spans="1:6" ht="12.75">
      <c r="A972" s="14">
        <v>1102</v>
      </c>
      <c r="B972" s="14" t="s">
        <v>1172</v>
      </c>
      <c r="C972" s="14">
        <v>8</v>
      </c>
      <c r="D972" s="14" t="s">
        <v>1101</v>
      </c>
      <c r="E972" s="14" t="s">
        <v>47</v>
      </c>
      <c r="F972" s="14" t="s">
        <v>114</v>
      </c>
    </row>
    <row r="973" spans="1:6" ht="12.75">
      <c r="A973" s="14">
        <v>1103</v>
      </c>
      <c r="B973" s="14" t="s">
        <v>1173</v>
      </c>
      <c r="C973" s="14">
        <v>8</v>
      </c>
      <c r="D973" s="14" t="s">
        <v>1101</v>
      </c>
      <c r="E973" s="14" t="s">
        <v>47</v>
      </c>
      <c r="F973" s="14" t="s">
        <v>114</v>
      </c>
    </row>
    <row r="974" spans="1:6" ht="12.75">
      <c r="A974" s="14">
        <v>1104</v>
      </c>
      <c r="B974" s="14" t="s">
        <v>1174</v>
      </c>
      <c r="C974" s="14">
        <v>8</v>
      </c>
      <c r="D974" s="14" t="s">
        <v>1101</v>
      </c>
      <c r="E974" s="14" t="s">
        <v>47</v>
      </c>
      <c r="F974" s="14" t="s">
        <v>114</v>
      </c>
    </row>
    <row r="975" spans="1:6" ht="12.75">
      <c r="A975" s="14">
        <v>1105</v>
      </c>
      <c r="B975" s="14" t="s">
        <v>1175</v>
      </c>
      <c r="C975" s="14">
        <v>8</v>
      </c>
      <c r="D975" s="14" t="s">
        <v>1101</v>
      </c>
      <c r="E975" s="14" t="s">
        <v>47</v>
      </c>
      <c r="F975" s="14" t="s">
        <v>114</v>
      </c>
    </row>
    <row r="976" spans="1:6" ht="12.75">
      <c r="A976" s="14">
        <v>1201</v>
      </c>
      <c r="B976" s="14" t="s">
        <v>1176</v>
      </c>
      <c r="C976" s="14">
        <v>0</v>
      </c>
      <c r="D976" s="14" t="s">
        <v>1177</v>
      </c>
      <c r="E976" s="14" t="s">
        <v>12</v>
      </c>
      <c r="F976" s="14" t="s">
        <v>13</v>
      </c>
    </row>
    <row r="977" spans="1:6" ht="12.75">
      <c r="A977" s="14">
        <v>1202</v>
      </c>
      <c r="B977" s="14" t="s">
        <v>1178</v>
      </c>
      <c r="C977" s="14">
        <v>0</v>
      </c>
      <c r="D977" s="14" t="s">
        <v>1177</v>
      </c>
      <c r="E977" s="14" t="s">
        <v>12</v>
      </c>
      <c r="F977" s="14" t="s">
        <v>13</v>
      </c>
    </row>
    <row r="978" spans="1:6" ht="12.75">
      <c r="A978" s="14">
        <v>1203</v>
      </c>
      <c r="B978" s="14" t="s">
        <v>1179</v>
      </c>
      <c r="C978" s="14">
        <v>0</v>
      </c>
      <c r="D978" s="14" t="s">
        <v>1177</v>
      </c>
      <c r="E978" s="14" t="s">
        <v>12</v>
      </c>
      <c r="F978" s="14" t="s">
        <v>13</v>
      </c>
    </row>
    <row r="979" spans="1:6" ht="12.75">
      <c r="A979" s="14">
        <v>1204</v>
      </c>
      <c r="B979" s="14" t="s">
        <v>1180</v>
      </c>
      <c r="C979" s="14">
        <v>0</v>
      </c>
      <c r="D979" s="14" t="s">
        <v>1177</v>
      </c>
      <c r="E979" s="14" t="s">
        <v>47</v>
      </c>
      <c r="F979" s="14" t="s">
        <v>13</v>
      </c>
    </row>
    <row r="980" spans="1:6" ht="12.75">
      <c r="A980" s="14">
        <v>1205</v>
      </c>
      <c r="B980" s="14" t="s">
        <v>1181</v>
      </c>
      <c r="C980" s="14">
        <v>1</v>
      </c>
      <c r="D980" s="14" t="s">
        <v>1177</v>
      </c>
      <c r="E980" s="14" t="s">
        <v>12</v>
      </c>
      <c r="F980" s="14" t="s">
        <v>13</v>
      </c>
    </row>
    <row r="981" spans="1:6" ht="12.75">
      <c r="A981" s="14">
        <v>1206</v>
      </c>
      <c r="B981" s="14" t="s">
        <v>1182</v>
      </c>
      <c r="C981" s="14">
        <v>1</v>
      </c>
      <c r="D981" s="14" t="s">
        <v>1177</v>
      </c>
      <c r="E981" s="14" t="s">
        <v>12</v>
      </c>
      <c r="F981" s="14" t="s">
        <v>13</v>
      </c>
    </row>
    <row r="982" spans="1:6" ht="12.75">
      <c r="A982" s="14">
        <v>1207</v>
      </c>
      <c r="B982" s="14" t="s">
        <v>1183</v>
      </c>
      <c r="C982" s="14">
        <v>1</v>
      </c>
      <c r="D982" s="14" t="s">
        <v>1177</v>
      </c>
      <c r="E982" s="14" t="s">
        <v>12</v>
      </c>
      <c r="F982" s="14" t="s">
        <v>13</v>
      </c>
    </row>
    <row r="983" spans="1:6" ht="12.75">
      <c r="A983" s="14">
        <v>1208</v>
      </c>
      <c r="B983" s="14" t="s">
        <v>1184</v>
      </c>
      <c r="C983" s="14">
        <v>1</v>
      </c>
      <c r="D983" s="14" t="s">
        <v>1177</v>
      </c>
      <c r="E983" s="14" t="s">
        <v>47</v>
      </c>
      <c r="F983" s="14" t="s">
        <v>13</v>
      </c>
    </row>
    <row r="984" spans="1:6" ht="12.75">
      <c r="A984" s="14">
        <v>1209</v>
      </c>
      <c r="B984" s="14" t="s">
        <v>1185</v>
      </c>
      <c r="C984" s="14">
        <v>1</v>
      </c>
      <c r="D984" s="14" t="s">
        <v>1177</v>
      </c>
      <c r="E984" s="14" t="s">
        <v>47</v>
      </c>
      <c r="F984" s="14" t="s">
        <v>13</v>
      </c>
    </row>
    <row r="985" spans="1:6" ht="12.75">
      <c r="A985" s="14">
        <v>1210</v>
      </c>
      <c r="B985" s="14" t="s">
        <v>1186</v>
      </c>
      <c r="C985" s="14">
        <v>1</v>
      </c>
      <c r="D985" s="14" t="s">
        <v>1177</v>
      </c>
      <c r="E985" s="14" t="s">
        <v>47</v>
      </c>
      <c r="F985" s="14" t="s">
        <v>13</v>
      </c>
    </row>
    <row r="986" spans="1:6" ht="12.75">
      <c r="A986" s="14">
        <v>1211</v>
      </c>
      <c r="B986" s="14" t="s">
        <v>1187</v>
      </c>
      <c r="C986" s="14">
        <v>2</v>
      </c>
      <c r="D986" s="14" t="s">
        <v>1177</v>
      </c>
      <c r="E986" s="14" t="s">
        <v>12</v>
      </c>
      <c r="F986" s="14" t="s">
        <v>13</v>
      </c>
    </row>
    <row r="987" spans="1:6" ht="12.75">
      <c r="A987" s="14">
        <v>1212</v>
      </c>
      <c r="B987" s="14" t="s">
        <v>1188</v>
      </c>
      <c r="C987" s="14">
        <v>2</v>
      </c>
      <c r="D987" s="14" t="s">
        <v>1177</v>
      </c>
      <c r="E987" s="14" t="s">
        <v>12</v>
      </c>
      <c r="F987" s="14" t="s">
        <v>13</v>
      </c>
    </row>
    <row r="988" spans="1:6" ht="12.75">
      <c r="A988" s="14">
        <v>1213</v>
      </c>
      <c r="B988" s="14" t="s">
        <v>1189</v>
      </c>
      <c r="C988" s="14">
        <v>2</v>
      </c>
      <c r="D988" s="14" t="s">
        <v>1177</v>
      </c>
      <c r="E988" s="14" t="s">
        <v>12</v>
      </c>
      <c r="F988" s="14" t="s">
        <v>13</v>
      </c>
    </row>
    <row r="989" spans="1:6" ht="12.75">
      <c r="A989" s="14">
        <v>1214</v>
      </c>
      <c r="B989" s="14" t="s">
        <v>1190</v>
      </c>
      <c r="C989" s="14">
        <v>2</v>
      </c>
      <c r="D989" s="14" t="s">
        <v>1177</v>
      </c>
      <c r="E989" s="14" t="s">
        <v>12</v>
      </c>
      <c r="F989" s="14" t="s">
        <v>13</v>
      </c>
    </row>
    <row r="990" spans="1:6" ht="12.75">
      <c r="A990" s="14">
        <v>1215</v>
      </c>
      <c r="B990" s="14" t="s">
        <v>1191</v>
      </c>
      <c r="C990" s="14">
        <v>2</v>
      </c>
      <c r="D990" s="14" t="s">
        <v>1177</v>
      </c>
      <c r="E990" s="14" t="s">
        <v>47</v>
      </c>
      <c r="F990" s="14" t="s">
        <v>13</v>
      </c>
    </row>
    <row r="991" spans="1:6" ht="12.75">
      <c r="A991" s="14">
        <v>1216</v>
      </c>
      <c r="B991" s="14" t="s">
        <v>1194</v>
      </c>
      <c r="C991" s="14">
        <v>3</v>
      </c>
      <c r="D991" s="14" t="s">
        <v>1177</v>
      </c>
      <c r="E991" s="14" t="s">
        <v>12</v>
      </c>
      <c r="F991" s="14" t="s">
        <v>13</v>
      </c>
    </row>
    <row r="992" spans="1:6" ht="12.75">
      <c r="A992" s="14">
        <v>1217</v>
      </c>
      <c r="B992" s="14" t="s">
        <v>1195</v>
      </c>
      <c r="C992" s="14">
        <v>4</v>
      </c>
      <c r="D992" s="14" t="s">
        <v>1177</v>
      </c>
      <c r="E992" s="14" t="s">
        <v>12</v>
      </c>
      <c r="F992" s="14" t="s">
        <v>13</v>
      </c>
    </row>
    <row r="993" spans="1:6" ht="12.75">
      <c r="A993" s="14">
        <v>1218</v>
      </c>
      <c r="B993" s="14" t="s">
        <v>1196</v>
      </c>
      <c r="C993" s="14">
        <v>4</v>
      </c>
      <c r="D993" s="14" t="s">
        <v>1177</v>
      </c>
      <c r="E993" s="14" t="s">
        <v>12</v>
      </c>
      <c r="F993" s="14" t="s">
        <v>13</v>
      </c>
    </row>
    <row r="994" spans="1:6" ht="12.75">
      <c r="A994" s="14">
        <v>1219</v>
      </c>
      <c r="B994" s="14" t="s">
        <v>1197</v>
      </c>
      <c r="C994" s="14">
        <v>4</v>
      </c>
      <c r="D994" s="14" t="s">
        <v>1177</v>
      </c>
      <c r="E994" s="14" t="s">
        <v>47</v>
      </c>
      <c r="F994" s="14" t="s">
        <v>13</v>
      </c>
    </row>
    <row r="995" spans="1:6" ht="12.75">
      <c r="A995" s="14">
        <v>1220</v>
      </c>
      <c r="B995" s="14" t="s">
        <v>1198</v>
      </c>
      <c r="C995" s="14">
        <v>4</v>
      </c>
      <c r="D995" s="14" t="s">
        <v>1177</v>
      </c>
      <c r="E995" s="14" t="s">
        <v>47</v>
      </c>
      <c r="F995" s="14" t="s">
        <v>13</v>
      </c>
    </row>
    <row r="996" spans="1:6" ht="12.75">
      <c r="A996" s="14">
        <v>1221</v>
      </c>
      <c r="B996" s="14" t="s">
        <v>1199</v>
      </c>
      <c r="C996" s="14">
        <v>4</v>
      </c>
      <c r="D996" s="14" t="s">
        <v>1177</v>
      </c>
      <c r="E996" s="14" t="s">
        <v>47</v>
      </c>
      <c r="F996" s="14" t="s">
        <v>13</v>
      </c>
    </row>
    <row r="997" spans="1:6" ht="12.75">
      <c r="A997" s="14">
        <v>1222</v>
      </c>
      <c r="B997" s="14" t="s">
        <v>1200</v>
      </c>
      <c r="C997" s="14">
        <v>4</v>
      </c>
      <c r="D997" s="14" t="s">
        <v>1177</v>
      </c>
      <c r="E997" s="14" t="s">
        <v>47</v>
      </c>
      <c r="F997" s="14" t="s">
        <v>13</v>
      </c>
    </row>
    <row r="998" spans="1:6" ht="12.75">
      <c r="A998" s="14">
        <v>1223</v>
      </c>
      <c r="B998" s="14" t="s">
        <v>1201</v>
      </c>
      <c r="C998" s="14">
        <v>5</v>
      </c>
      <c r="D998" s="14" t="s">
        <v>1177</v>
      </c>
      <c r="E998" s="14" t="s">
        <v>47</v>
      </c>
      <c r="F998" s="14" t="s">
        <v>75</v>
      </c>
    </row>
    <row r="999" spans="1:6" ht="12.75">
      <c r="A999" s="14">
        <v>1224</v>
      </c>
      <c r="B999" s="14" t="s">
        <v>1202</v>
      </c>
      <c r="C999" s="14">
        <v>5</v>
      </c>
      <c r="D999" s="14" t="s">
        <v>1177</v>
      </c>
      <c r="E999" s="14" t="s">
        <v>47</v>
      </c>
      <c r="F999" s="14" t="s">
        <v>75</v>
      </c>
    </row>
    <row r="1000" spans="1:6" ht="12.75">
      <c r="A1000" s="14">
        <v>1225</v>
      </c>
      <c r="B1000" s="14" t="s">
        <v>1203</v>
      </c>
      <c r="C1000" s="14">
        <v>5</v>
      </c>
      <c r="D1000" s="14" t="s">
        <v>1177</v>
      </c>
      <c r="E1000" s="14" t="s">
        <v>47</v>
      </c>
      <c r="F1000" s="14" t="s">
        <v>75</v>
      </c>
    </row>
    <row r="1001" spans="1:6" ht="12.75">
      <c r="A1001" s="14">
        <v>1226</v>
      </c>
      <c r="B1001" s="14" t="s">
        <v>1204</v>
      </c>
      <c r="C1001" s="14">
        <v>6</v>
      </c>
      <c r="D1001" s="14" t="s">
        <v>1177</v>
      </c>
      <c r="E1001" s="14" t="s">
        <v>12</v>
      </c>
      <c r="F1001" s="14" t="s">
        <v>75</v>
      </c>
    </row>
    <row r="1002" spans="1:6" ht="12.75">
      <c r="A1002" s="14">
        <v>1227</v>
      </c>
      <c r="B1002" s="14" t="s">
        <v>1205</v>
      </c>
      <c r="C1002" s="14">
        <v>6</v>
      </c>
      <c r="D1002" s="14" t="s">
        <v>1177</v>
      </c>
      <c r="E1002" s="14" t="s">
        <v>12</v>
      </c>
      <c r="F1002" s="14" t="s">
        <v>75</v>
      </c>
    </row>
    <row r="1003" spans="1:6" ht="12.75">
      <c r="A1003" s="14">
        <v>1228</v>
      </c>
      <c r="B1003" s="14" t="s">
        <v>1206</v>
      </c>
      <c r="C1003" s="14">
        <v>6</v>
      </c>
      <c r="D1003" s="14" t="s">
        <v>1177</v>
      </c>
      <c r="E1003" s="14" t="s">
        <v>12</v>
      </c>
      <c r="F1003" s="14" t="s">
        <v>75</v>
      </c>
    </row>
    <row r="1004" spans="1:6" ht="12.75">
      <c r="A1004" s="14">
        <v>1229</v>
      </c>
      <c r="B1004" s="14" t="s">
        <v>1207</v>
      </c>
      <c r="C1004" s="14">
        <v>6</v>
      </c>
      <c r="D1004" s="14" t="s">
        <v>1177</v>
      </c>
      <c r="E1004" s="14" t="s">
        <v>47</v>
      </c>
      <c r="F1004" s="14" t="s">
        <v>75</v>
      </c>
    </row>
    <row r="1005" spans="1:6" ht="12.75">
      <c r="A1005" s="14">
        <v>1230</v>
      </c>
      <c r="B1005" s="14" t="s">
        <v>1208</v>
      </c>
      <c r="C1005" s="14">
        <v>7</v>
      </c>
      <c r="D1005" s="14" t="s">
        <v>1177</v>
      </c>
      <c r="E1005" s="14" t="s">
        <v>12</v>
      </c>
      <c r="F1005" s="14" t="s">
        <v>114</v>
      </c>
    </row>
    <row r="1006" spans="1:6" ht="12.75">
      <c r="A1006" s="14">
        <v>1231</v>
      </c>
      <c r="B1006" s="14" t="s">
        <v>1209</v>
      </c>
      <c r="C1006" s="14">
        <v>7</v>
      </c>
      <c r="D1006" s="14" t="s">
        <v>1177</v>
      </c>
      <c r="E1006" s="14" t="s">
        <v>47</v>
      </c>
      <c r="F1006" s="14" t="s">
        <v>114</v>
      </c>
    </row>
    <row r="1007" spans="1:6" ht="12.75">
      <c r="A1007" s="14">
        <v>1232</v>
      </c>
      <c r="B1007" s="14" t="s">
        <v>1210</v>
      </c>
      <c r="C1007" s="14">
        <v>7</v>
      </c>
      <c r="D1007" s="14" t="s">
        <v>1177</v>
      </c>
      <c r="E1007" s="14" t="s">
        <v>47</v>
      </c>
      <c r="F1007" s="14" t="s">
        <v>114</v>
      </c>
    </row>
    <row r="1008" spans="1:6" ht="12.75">
      <c r="A1008" s="14">
        <v>1233</v>
      </c>
      <c r="B1008" s="14" t="s">
        <v>1211</v>
      </c>
      <c r="C1008" s="14">
        <v>7</v>
      </c>
      <c r="D1008" s="14" t="s">
        <v>1177</v>
      </c>
      <c r="E1008" s="14" t="s">
        <v>47</v>
      </c>
      <c r="F1008" s="14" t="s">
        <v>114</v>
      </c>
    </row>
    <row r="1009" spans="1:6" ht="12.75">
      <c r="A1009" s="14">
        <v>1234</v>
      </c>
      <c r="B1009" s="14" t="s">
        <v>1212</v>
      </c>
      <c r="C1009" s="14">
        <v>7</v>
      </c>
      <c r="D1009" s="14" t="s">
        <v>1177</v>
      </c>
      <c r="E1009" s="14" t="s">
        <v>47</v>
      </c>
      <c r="F1009" s="14" t="s">
        <v>114</v>
      </c>
    </row>
    <row r="1010" spans="1:6" ht="12.75">
      <c r="A1010" s="14">
        <v>1235</v>
      </c>
      <c r="B1010" s="14" t="s">
        <v>1213</v>
      </c>
      <c r="C1010" s="14">
        <v>8</v>
      </c>
      <c r="D1010" s="14" t="s">
        <v>1177</v>
      </c>
      <c r="E1010" s="14" t="s">
        <v>12</v>
      </c>
      <c r="F1010" s="14" t="s">
        <v>114</v>
      </c>
    </row>
    <row r="1011" spans="1:6" ht="12.75">
      <c r="A1011" s="14">
        <v>1236</v>
      </c>
      <c r="B1011" s="14" t="s">
        <v>1214</v>
      </c>
      <c r="C1011" s="14">
        <v>8</v>
      </c>
      <c r="D1011" s="14" t="s">
        <v>1177</v>
      </c>
      <c r="E1011" s="14" t="s">
        <v>12</v>
      </c>
      <c r="F1011" s="14" t="s">
        <v>114</v>
      </c>
    </row>
    <row r="1012" spans="1:6" ht="12.75">
      <c r="A1012" s="14">
        <v>1500</v>
      </c>
      <c r="B1012" s="14" t="s">
        <v>1215</v>
      </c>
      <c r="C1012" s="14"/>
      <c r="D1012" s="14"/>
      <c r="E1012" s="14" t="s">
        <v>12</v>
      </c>
      <c r="F1012" s="14" t="s">
        <v>13</v>
      </c>
    </row>
    <row r="1013" spans="1:6" ht="12.75">
      <c r="A1013" s="14">
        <v>1501</v>
      </c>
      <c r="B1013" s="14" t="s">
        <v>1216</v>
      </c>
      <c r="C1013" s="14"/>
      <c r="D1013" s="14"/>
      <c r="E1013" s="14" t="s">
        <v>12</v>
      </c>
      <c r="F1013" s="14" t="s">
        <v>13</v>
      </c>
    </row>
    <row r="1014" spans="1:6" ht="12.75">
      <c r="A1014" s="14">
        <v>1502</v>
      </c>
      <c r="B1014" s="14" t="s">
        <v>1217</v>
      </c>
      <c r="C1014" s="14"/>
      <c r="D1014" s="14"/>
      <c r="E1014" s="14" t="s">
        <v>12</v>
      </c>
      <c r="F1014" s="14" t="s">
        <v>13</v>
      </c>
    </row>
    <row r="1015" spans="1:6" ht="12.75">
      <c r="A1015" s="14">
        <v>1503</v>
      </c>
      <c r="B1015" s="14" t="s">
        <v>1218</v>
      </c>
      <c r="C1015" s="14"/>
      <c r="D1015" s="14"/>
      <c r="E1015" s="14" t="s">
        <v>12</v>
      </c>
      <c r="F1015" s="14" t="s">
        <v>13</v>
      </c>
    </row>
    <row r="1016" spans="1:6" ht="12.75">
      <c r="A1016" s="14">
        <v>1504</v>
      </c>
      <c r="B1016" s="14" t="s">
        <v>1219</v>
      </c>
      <c r="C1016" s="14"/>
      <c r="D1016" s="14"/>
      <c r="E1016" s="14" t="s">
        <v>47</v>
      </c>
      <c r="F1016" s="14" t="s">
        <v>13</v>
      </c>
    </row>
    <row r="1017" spans="1:6" ht="12.75">
      <c r="A1017" s="14">
        <v>1505</v>
      </c>
      <c r="B1017" s="14" t="s">
        <v>1220</v>
      </c>
      <c r="C1017" s="14"/>
      <c r="D1017" s="14"/>
      <c r="E1017" s="14" t="s">
        <v>47</v>
      </c>
      <c r="F1017" s="14" t="s">
        <v>13</v>
      </c>
    </row>
    <row r="1018" spans="1:6" ht="12.75">
      <c r="A1018" s="14">
        <v>1506</v>
      </c>
      <c r="B1018" s="14" t="s">
        <v>1221</v>
      </c>
      <c r="C1018" s="14"/>
      <c r="D1018" s="14"/>
      <c r="E1018" s="14" t="s">
        <v>47</v>
      </c>
      <c r="F1018" s="14" t="s">
        <v>13</v>
      </c>
    </row>
    <row r="1019" spans="1:6" ht="12.75">
      <c r="A1019" s="14">
        <v>1507</v>
      </c>
      <c r="B1019" s="14" t="s">
        <v>1222</v>
      </c>
      <c r="C1019" s="14"/>
      <c r="D1019" s="14"/>
      <c r="E1019" s="14" t="s">
        <v>47</v>
      </c>
      <c r="F1019" s="14" t="s">
        <v>13</v>
      </c>
    </row>
    <row r="1020" spans="1:6" ht="12.75">
      <c r="A1020" s="14">
        <v>1508</v>
      </c>
      <c r="B1020" s="14" t="s">
        <v>1223</v>
      </c>
      <c r="C1020" s="14"/>
      <c r="D1020" s="14"/>
      <c r="E1020" s="14" t="s">
        <v>47</v>
      </c>
      <c r="F1020" s="14" t="s">
        <v>13</v>
      </c>
    </row>
    <row r="1021" spans="1:6" ht="12.75">
      <c r="A1021" s="14">
        <v>1509</v>
      </c>
      <c r="B1021" s="14" t="s">
        <v>1224</v>
      </c>
      <c r="C1021" s="14"/>
      <c r="D1021" s="14"/>
      <c r="E1021" s="14" t="s">
        <v>47</v>
      </c>
      <c r="F1021" s="14" t="s">
        <v>13</v>
      </c>
    </row>
    <row r="1022" spans="1:6" ht="12.75">
      <c r="A1022" s="14">
        <v>1510</v>
      </c>
      <c r="B1022" s="14" t="s">
        <v>1225</v>
      </c>
      <c r="C1022" s="14"/>
      <c r="D1022" s="14"/>
      <c r="E1022" s="14" t="s">
        <v>47</v>
      </c>
      <c r="F1022" s="14" t="s">
        <v>13</v>
      </c>
    </row>
    <row r="1023" spans="1:6" ht="12.75">
      <c r="A1023" s="14">
        <v>1511</v>
      </c>
      <c r="B1023" s="14" t="s">
        <v>1226</v>
      </c>
      <c r="C1023" s="14"/>
      <c r="D1023" s="14"/>
      <c r="E1023" s="14" t="s">
        <v>12</v>
      </c>
      <c r="F1023" s="14" t="s">
        <v>75</v>
      </c>
    </row>
    <row r="1024" spans="1:6" ht="12.75">
      <c r="A1024" s="14">
        <v>1512</v>
      </c>
      <c r="B1024" s="14" t="s">
        <v>1227</v>
      </c>
      <c r="C1024" s="14"/>
      <c r="D1024" s="14"/>
      <c r="E1024" s="14" t="s">
        <v>47</v>
      </c>
      <c r="F1024" s="14" t="s">
        <v>75</v>
      </c>
    </row>
    <row r="1025" spans="1:6" ht="12.75">
      <c r="A1025" s="14">
        <v>1513</v>
      </c>
      <c r="B1025" s="14" t="s">
        <v>1228</v>
      </c>
      <c r="C1025" s="14"/>
      <c r="D1025" s="14"/>
      <c r="E1025" s="14" t="s">
        <v>47</v>
      </c>
      <c r="F1025" s="14" t="s">
        <v>75</v>
      </c>
    </row>
    <row r="1026" spans="1:6" ht="12.75">
      <c r="A1026" s="14">
        <v>1514</v>
      </c>
      <c r="B1026" s="14" t="s">
        <v>1229</v>
      </c>
      <c r="C1026" s="14"/>
      <c r="D1026" s="14"/>
      <c r="E1026" s="14" t="s">
        <v>47</v>
      </c>
      <c r="F1026" s="14" t="s">
        <v>75</v>
      </c>
    </row>
    <row r="1027" spans="1:6" ht="12.75">
      <c r="A1027" s="14">
        <v>1515</v>
      </c>
      <c r="B1027" s="14" t="s">
        <v>228</v>
      </c>
      <c r="C1027" s="14"/>
      <c r="D1027" s="14"/>
      <c r="E1027" s="14" t="s">
        <v>47</v>
      </c>
      <c r="F1027" s="14" t="s">
        <v>75</v>
      </c>
    </row>
    <row r="1028" spans="1:6" ht="12.75">
      <c r="A1028" s="14">
        <v>1516</v>
      </c>
      <c r="B1028" s="14" t="s">
        <v>1230</v>
      </c>
      <c r="C1028" s="14"/>
      <c r="D1028" s="14"/>
      <c r="E1028" s="14" t="s">
        <v>12</v>
      </c>
      <c r="F1028" s="14" t="s">
        <v>114</v>
      </c>
    </row>
    <row r="1029" spans="1:6" ht="12.75">
      <c r="A1029" s="14">
        <v>1517</v>
      </c>
      <c r="B1029" s="14" t="s">
        <v>1231</v>
      </c>
      <c r="C1029" s="14"/>
      <c r="D1029" s="14"/>
      <c r="E1029" s="14" t="s">
        <v>12</v>
      </c>
      <c r="F1029" s="14" t="s">
        <v>114</v>
      </c>
    </row>
    <row r="1030" spans="1:6" ht="12.75">
      <c r="A1030" s="14">
        <v>1518</v>
      </c>
      <c r="B1030" s="14" t="s">
        <v>1232</v>
      </c>
      <c r="C1030" s="14"/>
      <c r="D1030" s="14"/>
      <c r="E1030" s="14" t="s">
        <v>12</v>
      </c>
      <c r="F1030" s="14" t="s">
        <v>114</v>
      </c>
    </row>
    <row r="1031" spans="1:6" ht="12.75">
      <c r="A1031" s="14">
        <v>1519</v>
      </c>
      <c r="B1031" s="14" t="s">
        <v>1233</v>
      </c>
      <c r="C1031" s="14"/>
      <c r="D1031" s="14"/>
      <c r="E1031" s="14" t="s">
        <v>12</v>
      </c>
      <c r="F1031" s="14" t="s">
        <v>114</v>
      </c>
    </row>
    <row r="1032" spans="1:6" ht="12.75">
      <c r="A1032" s="14">
        <v>1520</v>
      </c>
      <c r="B1032" s="14" t="s">
        <v>1235</v>
      </c>
      <c r="C1032" s="14"/>
      <c r="D1032" s="14"/>
      <c r="E1032" s="14" t="s">
        <v>12</v>
      </c>
      <c r="F1032" s="14" t="s">
        <v>114</v>
      </c>
    </row>
    <row r="1033" spans="1:6" ht="12.75">
      <c r="A1033" s="14">
        <v>1521</v>
      </c>
      <c r="B1033" s="14" t="s">
        <v>1236</v>
      </c>
      <c r="C1033" s="14"/>
      <c r="D1033" s="14"/>
      <c r="E1033" s="14" t="s">
        <v>12</v>
      </c>
      <c r="F1033" s="14" t="s">
        <v>114</v>
      </c>
    </row>
    <row r="1034" spans="1:6" ht="12.75">
      <c r="A1034" s="14">
        <v>1522</v>
      </c>
      <c r="B1034" s="14" t="s">
        <v>1237</v>
      </c>
      <c r="C1034" s="14"/>
      <c r="D1034" s="14"/>
      <c r="E1034" s="14" t="s">
        <v>12</v>
      </c>
      <c r="F1034" s="14" t="s">
        <v>114</v>
      </c>
    </row>
    <row r="1035" spans="1:6" ht="12.75">
      <c r="A1035" s="14">
        <v>1523</v>
      </c>
      <c r="B1035" s="14" t="s">
        <v>1238</v>
      </c>
      <c r="C1035" s="14"/>
      <c r="D1035" s="14"/>
      <c r="E1035" s="14" t="s">
        <v>12</v>
      </c>
      <c r="F1035" s="14" t="s">
        <v>114</v>
      </c>
    </row>
    <row r="1036" spans="1:6" ht="12.75">
      <c r="A1036" s="14">
        <v>1524</v>
      </c>
      <c r="B1036" s="14" t="s">
        <v>1239</v>
      </c>
      <c r="C1036" s="14"/>
      <c r="D1036" s="14"/>
      <c r="E1036" s="14" t="s">
        <v>12</v>
      </c>
      <c r="F1036" s="14" t="s">
        <v>114</v>
      </c>
    </row>
    <row r="1037" spans="1:6" ht="12.75">
      <c r="A1037" s="14">
        <v>1525</v>
      </c>
      <c r="B1037" s="14" t="s">
        <v>505</v>
      </c>
      <c r="C1037" s="14"/>
      <c r="D1037" s="14"/>
      <c r="E1037" s="14" t="s">
        <v>47</v>
      </c>
      <c r="F1037" s="14" t="s">
        <v>114</v>
      </c>
    </row>
    <row r="1038" spans="1:6" ht="12.75">
      <c r="A1038" s="14">
        <v>1526</v>
      </c>
      <c r="B1038" s="14" t="s">
        <v>1240</v>
      </c>
      <c r="C1038" s="14"/>
      <c r="D1038" s="14"/>
      <c r="E1038" s="14" t="s">
        <v>47</v>
      </c>
      <c r="F1038" s="14" t="s">
        <v>114</v>
      </c>
    </row>
    <row r="1039" spans="1:6" ht="12.75">
      <c r="A1039" s="14">
        <v>1527</v>
      </c>
      <c r="B1039" s="14" t="s">
        <v>1241</v>
      </c>
      <c r="C1039" s="14"/>
      <c r="D1039" s="14"/>
      <c r="E1039" s="14" t="s">
        <v>47</v>
      </c>
      <c r="F1039" s="14" t="s">
        <v>114</v>
      </c>
    </row>
    <row r="1040" spans="1:6" ht="12.75">
      <c r="A1040" s="14">
        <v>1528</v>
      </c>
      <c r="B1040" s="14" t="s">
        <v>1242</v>
      </c>
      <c r="C1040" s="14"/>
      <c r="D1040" s="14"/>
      <c r="E1040" s="14" t="s">
        <v>47</v>
      </c>
      <c r="F1040" s="14" t="s">
        <v>114</v>
      </c>
    </row>
    <row r="1041" spans="1:6" ht="12.75">
      <c r="A1041" s="14">
        <v>1529</v>
      </c>
      <c r="B1041" s="14" t="s">
        <v>1243</v>
      </c>
      <c r="C1041" s="14"/>
      <c r="D1041" s="14"/>
      <c r="E1041" s="14" t="s">
        <v>47</v>
      </c>
      <c r="F1041" s="14" t="s">
        <v>114</v>
      </c>
    </row>
    <row r="1042" spans="1:6" ht="12.75">
      <c r="A1042" s="14"/>
      <c r="B1042" s="14"/>
      <c r="C1042" s="14"/>
      <c r="D1042" s="14"/>
      <c r="E1042" s="14"/>
      <c r="F1042" s="14"/>
    </row>
    <row r="1043" spans="1:6" ht="12.75">
      <c r="A1043" s="14"/>
      <c r="B1043" s="14"/>
      <c r="C1043" s="14"/>
      <c r="D1043" s="14"/>
      <c r="E1043" s="14"/>
      <c r="F1043" s="14"/>
    </row>
    <row r="1044" spans="1:6" ht="12.75">
      <c r="A1044" s="14"/>
      <c r="B1044" s="14"/>
      <c r="C1044" s="14"/>
      <c r="D1044" s="14"/>
      <c r="E1044" s="14"/>
      <c r="F1044" s="14"/>
    </row>
    <row r="1045" spans="1:6" ht="12.75">
      <c r="A1045" s="14"/>
      <c r="B1045" s="14"/>
      <c r="C1045" s="14"/>
      <c r="D1045" s="14"/>
      <c r="E1045" s="14"/>
      <c r="F1045" s="14"/>
    </row>
    <row r="1046" spans="1:6" ht="12.75">
      <c r="A1046" s="14"/>
      <c r="B1046" s="14"/>
      <c r="C1046" s="14"/>
      <c r="D1046" s="14"/>
      <c r="E1046" s="14"/>
      <c r="F1046" s="14"/>
    </row>
    <row r="1047" spans="1:6" ht="12.75">
      <c r="A1047" s="14"/>
      <c r="B1047" s="14"/>
      <c r="C1047" s="14"/>
      <c r="D1047" s="14"/>
      <c r="E1047" s="14"/>
      <c r="F1047" s="14"/>
    </row>
    <row r="1048" spans="1:6" ht="12.75">
      <c r="A1048" s="14"/>
      <c r="B1048" s="14"/>
      <c r="C1048" s="14"/>
      <c r="D1048" s="14"/>
      <c r="E1048" s="14"/>
      <c r="F1048" s="14"/>
    </row>
    <row r="1049" spans="1:6" ht="12.75">
      <c r="A1049" s="14"/>
      <c r="B1049" s="14"/>
      <c r="C1049" s="14"/>
      <c r="D1049" s="14"/>
      <c r="E1049" s="14"/>
      <c r="F1049" s="14"/>
    </row>
    <row r="1050" spans="1:6" ht="12.75">
      <c r="A1050" s="14"/>
      <c r="B1050" s="14"/>
      <c r="C1050" s="14"/>
      <c r="D1050" s="14"/>
      <c r="E1050" s="14"/>
      <c r="F1050" s="14"/>
    </row>
    <row r="1051" spans="1:6" ht="12.75">
      <c r="A1051" s="14"/>
      <c r="B1051" s="14"/>
      <c r="C1051" s="14"/>
      <c r="D1051" s="14"/>
      <c r="E1051" s="14"/>
      <c r="F1051" s="14"/>
    </row>
    <row r="1052" spans="1:6" ht="12.75">
      <c r="A1052" s="14"/>
      <c r="B1052" s="14"/>
      <c r="C1052" s="14"/>
      <c r="D1052" s="14"/>
      <c r="E1052" s="14"/>
      <c r="F1052" s="14"/>
    </row>
    <row r="1053" spans="1:6" ht="12.75">
      <c r="A1053" s="14"/>
      <c r="B1053" s="14"/>
      <c r="C1053" s="14"/>
      <c r="D1053" s="14"/>
      <c r="E1053" s="14"/>
      <c r="F1053" s="14"/>
    </row>
    <row r="1054" spans="1:6" ht="12.75">
      <c r="A1054" s="14"/>
      <c r="B1054" s="14"/>
      <c r="C1054" s="14"/>
      <c r="D1054" s="14"/>
      <c r="E1054" s="14"/>
      <c r="F1054" s="14"/>
    </row>
    <row r="1055" spans="1:6" ht="12.75">
      <c r="A1055" s="14"/>
      <c r="B1055" s="14"/>
      <c r="C1055" s="14"/>
      <c r="D1055" s="14"/>
      <c r="E1055" s="14"/>
      <c r="F1055" s="14"/>
    </row>
    <row r="1056" spans="1:6" ht="12.75">
      <c r="A1056" s="14"/>
      <c r="B1056" s="14"/>
      <c r="C1056" s="14"/>
      <c r="D1056" s="14"/>
      <c r="E1056" s="14"/>
      <c r="F1056" s="14"/>
    </row>
    <row r="1057" spans="1:6" ht="12.75">
      <c r="A1057" s="14"/>
      <c r="B1057" s="14"/>
      <c r="C1057" s="14"/>
      <c r="D1057" s="14"/>
      <c r="E1057" s="14"/>
      <c r="F1057" s="14"/>
    </row>
    <row r="1058" spans="1:6" ht="12.75">
      <c r="A1058" s="14"/>
      <c r="B1058" s="14"/>
      <c r="C1058" s="14"/>
      <c r="D1058" s="14"/>
      <c r="E1058" s="14"/>
      <c r="F1058" s="14"/>
    </row>
    <row r="1059" spans="1:6" ht="12.75">
      <c r="A1059" s="14"/>
      <c r="B1059" s="14"/>
      <c r="C1059" s="14"/>
      <c r="D1059" s="14"/>
      <c r="E1059" s="14"/>
      <c r="F1059" s="14"/>
    </row>
    <row r="1060" spans="1:6" ht="12.75">
      <c r="A1060" s="14"/>
      <c r="B1060" s="14"/>
      <c r="C1060" s="14"/>
      <c r="D1060" s="14"/>
      <c r="E1060" s="14"/>
      <c r="F1060" s="14"/>
    </row>
    <row r="1061" spans="1:6" ht="12.75">
      <c r="A1061" s="14"/>
      <c r="B1061" s="14"/>
      <c r="C1061" s="14"/>
      <c r="D1061" s="14"/>
      <c r="E1061" s="14"/>
      <c r="F1061" s="14"/>
    </row>
    <row r="1062" spans="1:6" ht="12.75">
      <c r="A1062" s="14"/>
      <c r="B1062" s="14"/>
      <c r="C1062" s="14"/>
      <c r="D1062" s="14"/>
      <c r="E1062" s="14"/>
      <c r="F1062" s="14"/>
    </row>
    <row r="1063" spans="1:6" ht="12.75">
      <c r="A1063" s="14"/>
      <c r="B1063" s="14"/>
      <c r="C1063" s="14"/>
      <c r="D1063" s="14"/>
      <c r="E1063" s="14"/>
      <c r="F1063" s="14"/>
    </row>
    <row r="1064" spans="1:6" ht="12.75">
      <c r="A1064" s="14"/>
      <c r="B1064" s="14"/>
      <c r="C1064" s="14"/>
      <c r="D1064" s="14"/>
      <c r="E1064" s="14"/>
      <c r="F1064" s="14"/>
    </row>
    <row r="1065" spans="1:6" ht="12.75">
      <c r="A1065" s="14"/>
      <c r="B1065" s="14"/>
      <c r="C1065" s="14"/>
      <c r="D1065" s="14"/>
      <c r="E1065" s="14"/>
      <c r="F1065" s="14"/>
    </row>
    <row r="1066" spans="1:6" ht="12.75">
      <c r="A1066" s="14"/>
      <c r="B1066" s="14"/>
      <c r="C1066" s="14"/>
      <c r="D1066" s="14"/>
      <c r="E1066" s="14"/>
      <c r="F1066" s="14"/>
    </row>
    <row r="1067" spans="1:6" ht="12.75">
      <c r="A1067" s="14"/>
      <c r="B1067" s="14"/>
      <c r="C1067" s="14"/>
      <c r="D1067" s="14"/>
      <c r="E1067" s="14"/>
      <c r="F1067" s="14"/>
    </row>
    <row r="1068" spans="1:6" ht="12.75">
      <c r="A1068" s="14"/>
      <c r="B1068" s="14"/>
      <c r="C1068" s="14"/>
      <c r="D1068" s="14"/>
      <c r="E1068" s="14"/>
      <c r="F1068" s="14"/>
    </row>
    <row r="1069" spans="1:6" ht="12.75">
      <c r="A1069" s="14"/>
      <c r="B1069" s="14"/>
      <c r="C1069" s="14"/>
      <c r="D1069" s="14"/>
      <c r="E1069" s="14"/>
      <c r="F1069" s="14"/>
    </row>
    <row r="1070" spans="1:6" ht="12.75">
      <c r="A1070" s="14"/>
      <c r="B1070" s="14"/>
      <c r="C1070" s="14"/>
      <c r="D1070" s="14"/>
      <c r="E1070" s="14"/>
      <c r="F1070" s="14"/>
    </row>
    <row r="1071" spans="1:6" ht="12.75">
      <c r="A1071" s="14"/>
      <c r="B1071" s="14"/>
      <c r="C1071" s="14"/>
      <c r="D1071" s="14"/>
      <c r="E1071" s="14"/>
      <c r="F1071" s="14"/>
    </row>
    <row r="1072" spans="1:6" ht="12.75">
      <c r="A1072" s="14"/>
      <c r="B1072" s="14"/>
      <c r="C1072" s="14"/>
      <c r="D1072" s="14"/>
      <c r="E1072" s="14"/>
      <c r="F1072" s="14"/>
    </row>
    <row r="1073" spans="1:6" ht="12.75">
      <c r="A1073" s="14"/>
      <c r="B1073" s="14"/>
      <c r="C1073" s="14"/>
      <c r="D1073" s="14"/>
      <c r="E1073" s="14"/>
      <c r="F1073" s="14"/>
    </row>
    <row r="1074" spans="1:6" ht="12.75">
      <c r="A1074" s="14"/>
      <c r="B1074" s="14"/>
      <c r="C1074" s="14"/>
      <c r="D1074" s="14"/>
      <c r="E1074" s="14"/>
      <c r="F1074" s="14"/>
    </row>
    <row r="1075" spans="1:6" ht="12.75">
      <c r="A1075" s="14"/>
      <c r="B1075" s="14"/>
      <c r="C1075" s="14"/>
      <c r="D1075" s="14"/>
      <c r="E1075" s="14"/>
      <c r="F1075" s="14"/>
    </row>
    <row r="1076" spans="1:6" ht="12.75">
      <c r="A1076" s="14"/>
      <c r="B1076" s="14"/>
      <c r="C1076" s="14"/>
      <c r="D1076" s="14"/>
      <c r="E1076" s="14"/>
      <c r="F1076" s="14"/>
    </row>
    <row r="1077" spans="1:6" ht="12.75">
      <c r="A1077" s="14"/>
      <c r="B1077" s="14"/>
      <c r="C1077" s="14"/>
      <c r="D1077" s="14"/>
      <c r="E1077" s="14"/>
      <c r="F1077" s="14"/>
    </row>
    <row r="1078" spans="1:6" ht="12.75">
      <c r="A1078" s="14"/>
      <c r="B1078" s="14"/>
      <c r="C1078" s="14"/>
      <c r="D1078" s="14"/>
      <c r="E1078" s="14"/>
      <c r="F1078" s="14"/>
    </row>
    <row r="1079" spans="1:6" ht="12.75">
      <c r="A1079" s="14"/>
      <c r="B1079" s="14"/>
      <c r="C1079" s="14"/>
      <c r="D1079" s="14"/>
      <c r="E1079" s="14"/>
      <c r="F1079" s="14"/>
    </row>
    <row r="1080" spans="1:6" ht="12.75">
      <c r="A1080" s="14"/>
      <c r="B1080" s="14"/>
      <c r="C1080" s="14"/>
      <c r="D1080" s="14"/>
      <c r="E1080" s="14"/>
      <c r="F1080" s="14"/>
    </row>
    <row r="1081" spans="1:6" ht="12.75">
      <c r="A1081" s="14"/>
      <c r="B1081" s="14"/>
      <c r="C1081" s="14"/>
      <c r="D1081" s="14"/>
      <c r="E1081" s="14"/>
      <c r="F1081" s="14"/>
    </row>
    <row r="1082" spans="1:6" ht="12.75">
      <c r="A1082" s="14"/>
      <c r="B1082" s="14"/>
      <c r="C1082" s="14"/>
      <c r="D1082" s="14"/>
      <c r="E1082" s="14"/>
      <c r="F1082" s="14"/>
    </row>
    <row r="1083" spans="1:6" ht="12.75">
      <c r="A1083" s="14"/>
      <c r="B1083" s="14"/>
      <c r="C1083" s="14"/>
      <c r="D1083" s="14"/>
      <c r="E1083" s="14"/>
      <c r="F1083" s="14"/>
    </row>
    <row r="1084" spans="1:6" ht="12.75">
      <c r="A1084" s="14"/>
      <c r="B1084" s="14"/>
      <c r="C1084" s="14"/>
      <c r="D1084" s="14"/>
      <c r="E1084" s="14"/>
      <c r="F1084" s="14"/>
    </row>
    <row r="1085" spans="1:6" ht="12.75">
      <c r="A1085" s="14"/>
      <c r="B1085" s="14"/>
      <c r="C1085" s="14"/>
      <c r="D1085" s="14"/>
      <c r="E1085" s="14"/>
      <c r="F1085" s="14"/>
    </row>
    <row r="1086" spans="1:6" ht="12.75">
      <c r="A1086" s="14"/>
      <c r="B1086" s="14"/>
      <c r="C1086" s="14"/>
      <c r="D1086" s="14"/>
      <c r="E1086" s="14"/>
      <c r="F1086" s="14"/>
    </row>
    <row r="1087" spans="1:6" ht="12.75">
      <c r="A1087" s="14"/>
      <c r="B1087" s="14"/>
      <c r="C1087" s="14"/>
      <c r="D1087" s="14"/>
      <c r="E1087" s="14"/>
      <c r="F1087" s="14"/>
    </row>
    <row r="1088" spans="1:6" ht="12.75">
      <c r="A1088" s="14"/>
      <c r="B1088" s="14"/>
      <c r="C1088" s="14"/>
      <c r="D1088" s="14"/>
      <c r="E1088" s="14"/>
      <c r="F1088" s="14"/>
    </row>
    <row r="1089" spans="1:6" ht="12.75">
      <c r="A1089" s="14"/>
      <c r="B1089" s="14"/>
      <c r="C1089" s="14"/>
      <c r="D1089" s="14"/>
      <c r="E1089" s="14"/>
      <c r="F1089" s="14"/>
    </row>
    <row r="1090" spans="1:6" ht="12.75">
      <c r="A1090" s="14"/>
      <c r="B1090" s="14"/>
      <c r="C1090" s="14"/>
      <c r="D1090" s="14"/>
      <c r="E1090" s="14"/>
      <c r="F1090" s="14"/>
    </row>
    <row r="1091" spans="1:6" ht="12.75">
      <c r="A1091" s="14"/>
      <c r="B1091" s="14"/>
      <c r="C1091" s="14"/>
      <c r="D1091" s="14"/>
      <c r="E1091" s="14"/>
      <c r="F1091" s="14"/>
    </row>
    <row r="1092" spans="1:6" ht="12.75">
      <c r="A1092" s="14"/>
      <c r="B1092" s="14"/>
      <c r="C1092" s="14"/>
      <c r="D1092" s="14"/>
      <c r="E1092" s="14"/>
      <c r="F1092" s="14"/>
    </row>
    <row r="1093" spans="1:6" ht="12.75">
      <c r="A1093" s="14"/>
      <c r="B1093" s="14"/>
      <c r="C1093" s="14"/>
      <c r="D1093" s="14"/>
      <c r="E1093" s="14"/>
      <c r="F1093" s="14"/>
    </row>
    <row r="1094" spans="1:6" ht="12.75">
      <c r="A1094" s="14"/>
      <c r="B1094" s="14"/>
      <c r="C1094" s="14"/>
      <c r="D1094" s="14"/>
      <c r="E1094" s="14"/>
      <c r="F1094" s="14"/>
    </row>
    <row r="1095" spans="1:6" ht="12.75">
      <c r="A1095" s="14"/>
      <c r="B1095" s="14"/>
      <c r="C1095" s="14"/>
      <c r="D1095" s="14"/>
      <c r="E1095" s="14"/>
      <c r="F1095" s="14"/>
    </row>
    <row r="1096" spans="1:6" ht="12.75">
      <c r="A1096" s="14"/>
      <c r="B1096" s="14"/>
      <c r="C1096" s="14"/>
      <c r="D1096" s="14"/>
      <c r="E1096" s="14"/>
      <c r="F1096" s="14"/>
    </row>
    <row r="1097" spans="1:6" ht="12.75">
      <c r="A1097" s="14"/>
      <c r="B1097" s="14"/>
      <c r="C1097" s="14"/>
      <c r="D1097" s="14"/>
      <c r="E1097" s="14"/>
      <c r="F1097" s="14"/>
    </row>
    <row r="1098" spans="1:6" ht="12.75">
      <c r="A1098" s="14"/>
      <c r="B1098" s="14"/>
      <c r="C1098" s="14"/>
      <c r="D1098" s="14"/>
      <c r="E1098" s="14"/>
      <c r="F1098" s="14"/>
    </row>
    <row r="1099" spans="1:6" ht="12.75">
      <c r="A1099" s="14"/>
      <c r="B1099" s="14"/>
      <c r="C1099" s="14"/>
      <c r="D1099" s="14"/>
      <c r="E1099" s="14"/>
      <c r="F1099" s="14"/>
    </row>
    <row r="1100" spans="1:6" ht="12.75">
      <c r="A1100" s="14"/>
      <c r="B1100" s="14"/>
      <c r="C1100" s="14"/>
      <c r="D1100" s="14"/>
      <c r="E1100" s="14"/>
      <c r="F1100" s="14"/>
    </row>
    <row r="1101" spans="1:6" ht="12.75">
      <c r="A1101" s="14"/>
      <c r="B1101" s="14"/>
      <c r="C1101" s="14"/>
      <c r="D1101" s="14"/>
      <c r="E1101" s="14"/>
      <c r="F1101" s="14"/>
    </row>
    <row r="1102" spans="1:6" ht="12.75">
      <c r="A1102" s="14"/>
      <c r="B1102" s="14"/>
      <c r="C1102" s="14"/>
      <c r="D1102" s="14"/>
      <c r="E1102" s="14"/>
      <c r="F1102" s="14"/>
    </row>
    <row r="1103" spans="1:6" ht="12.75">
      <c r="A1103" s="14"/>
      <c r="B1103" s="14"/>
      <c r="C1103" s="14"/>
      <c r="D1103" s="14"/>
      <c r="E1103" s="14"/>
      <c r="F1103" s="14"/>
    </row>
    <row r="1104" spans="1:6" ht="12.75">
      <c r="A1104" s="14"/>
      <c r="B1104" s="14"/>
      <c r="C1104" s="14"/>
      <c r="D1104" s="14"/>
      <c r="E1104" s="14"/>
      <c r="F1104" s="14"/>
    </row>
    <row r="1105" spans="1:6" ht="12.75">
      <c r="A1105" s="14"/>
      <c r="B1105" s="14"/>
      <c r="C1105" s="14"/>
      <c r="D1105" s="14"/>
      <c r="E1105" s="14"/>
      <c r="F1105" s="14"/>
    </row>
    <row r="1106" spans="1:6" ht="12.75">
      <c r="A1106" s="14"/>
      <c r="B1106" s="14"/>
      <c r="C1106" s="14"/>
      <c r="D1106" s="14"/>
      <c r="E1106" s="14"/>
      <c r="F1106" s="14"/>
    </row>
    <row r="1107" spans="1:6" ht="12.75">
      <c r="A1107" s="14"/>
      <c r="B1107" s="14"/>
      <c r="C1107" s="14"/>
      <c r="D1107" s="14"/>
      <c r="E1107" s="14"/>
      <c r="F1107" s="14"/>
    </row>
    <row r="1108" spans="1:6" ht="12.75">
      <c r="A1108" s="14"/>
      <c r="B1108" s="14"/>
      <c r="C1108" s="14"/>
      <c r="D1108" s="14"/>
      <c r="E1108" s="14"/>
      <c r="F1108" s="14"/>
    </row>
    <row r="1109" spans="1:6" ht="12.75">
      <c r="A1109" s="14"/>
      <c r="B1109" s="14"/>
      <c r="C1109" s="14"/>
      <c r="D1109" s="14"/>
      <c r="E1109" s="14"/>
      <c r="F1109" s="14"/>
    </row>
    <row r="1110" spans="1:6" ht="12.75">
      <c r="A1110" s="14"/>
      <c r="B1110" s="14"/>
      <c r="C1110" s="14"/>
      <c r="D1110" s="14"/>
      <c r="E1110" s="14"/>
      <c r="F1110" s="14"/>
    </row>
    <row r="1111" spans="1:6" ht="12.75">
      <c r="A1111" s="14"/>
      <c r="B1111" s="14"/>
      <c r="C1111" s="14"/>
      <c r="D1111" s="14"/>
      <c r="E1111" s="14"/>
      <c r="F1111" s="14"/>
    </row>
    <row r="1112" spans="1:6" ht="12.75">
      <c r="A1112" s="14"/>
      <c r="B1112" s="14"/>
      <c r="C1112" s="14"/>
      <c r="D1112" s="14"/>
      <c r="E1112" s="14"/>
      <c r="F1112" s="14"/>
    </row>
    <row r="1113" spans="1:6" ht="12.75">
      <c r="A1113" s="14"/>
      <c r="B1113" s="14"/>
      <c r="C1113" s="14"/>
      <c r="D1113" s="14"/>
      <c r="E1113" s="14"/>
      <c r="F1113" s="14"/>
    </row>
    <row r="1114" spans="1:6" ht="12.75">
      <c r="A1114" s="14"/>
      <c r="B1114" s="14"/>
      <c r="C1114" s="14"/>
      <c r="D1114" s="14"/>
      <c r="E1114" s="14"/>
      <c r="F1114" s="14"/>
    </row>
    <row r="1115" spans="1:6" ht="12.75">
      <c r="A1115" s="14"/>
      <c r="B1115" s="14"/>
      <c r="C1115" s="14"/>
      <c r="D1115" s="14"/>
      <c r="E1115" s="14"/>
      <c r="F1115" s="14"/>
    </row>
    <row r="1116" spans="1:6" ht="12.75">
      <c r="A1116" s="14"/>
      <c r="B1116" s="14"/>
      <c r="C1116" s="14"/>
      <c r="D1116" s="14"/>
      <c r="E1116" s="14"/>
      <c r="F1116" s="14"/>
    </row>
    <row r="1117" spans="1:6" ht="12.75">
      <c r="A1117" s="14"/>
      <c r="B1117" s="14"/>
      <c r="C1117" s="14"/>
      <c r="D1117" s="14"/>
      <c r="E1117" s="14"/>
      <c r="F1117" s="14"/>
    </row>
    <row r="1118" spans="1:6" ht="12.75">
      <c r="A1118" s="14"/>
      <c r="B1118" s="14"/>
      <c r="C1118" s="14"/>
      <c r="D1118" s="14"/>
      <c r="E1118" s="14"/>
      <c r="F1118" s="14"/>
    </row>
    <row r="1119" spans="1:6" ht="12.75">
      <c r="A1119" s="14"/>
      <c r="B1119" s="14"/>
      <c r="C1119" s="14"/>
      <c r="D1119" s="14"/>
      <c r="E1119" s="14"/>
      <c r="F1119" s="14"/>
    </row>
    <row r="1120" spans="1:6" ht="12.75">
      <c r="A1120" s="14"/>
      <c r="B1120" s="14"/>
      <c r="C1120" s="14"/>
      <c r="D1120" s="14"/>
      <c r="E1120" s="14"/>
      <c r="F1120" s="14"/>
    </row>
    <row r="1121" spans="1:6" ht="12.75">
      <c r="A1121" s="14"/>
      <c r="B1121" s="14"/>
      <c r="C1121" s="14"/>
      <c r="D1121" s="14"/>
      <c r="E1121" s="14"/>
      <c r="F1121" s="14"/>
    </row>
    <row r="1122" spans="1:6" ht="12.75">
      <c r="A1122" s="14"/>
      <c r="B1122" s="14"/>
      <c r="C1122" s="14"/>
      <c r="D1122" s="14"/>
      <c r="E1122" s="14"/>
      <c r="F1122" s="14"/>
    </row>
    <row r="1123" spans="1:6" ht="12.75">
      <c r="A1123" s="14"/>
      <c r="B1123" s="14"/>
      <c r="C1123" s="14"/>
      <c r="D1123" s="14"/>
      <c r="E1123" s="14"/>
      <c r="F1123" s="14"/>
    </row>
    <row r="1124" spans="1:6" ht="12.75">
      <c r="A1124" s="14"/>
      <c r="B1124" s="14"/>
      <c r="C1124" s="14"/>
      <c r="D1124" s="14"/>
      <c r="E1124" s="14"/>
      <c r="F1124" s="14"/>
    </row>
    <row r="1125" spans="1:6" ht="12.75">
      <c r="A1125" s="14"/>
      <c r="B1125" s="14"/>
      <c r="C1125" s="14"/>
      <c r="D1125" s="14"/>
      <c r="E1125" s="14"/>
      <c r="F1125" s="14"/>
    </row>
    <row r="1126" spans="1:6" ht="12.75">
      <c r="A1126" s="14"/>
      <c r="B1126" s="14"/>
      <c r="C1126" s="14"/>
      <c r="D1126" s="14"/>
      <c r="E1126" s="14"/>
      <c r="F1126" s="14"/>
    </row>
    <row r="1127" spans="1:6" ht="12.75">
      <c r="A1127" s="14"/>
      <c r="B1127" s="14"/>
      <c r="C1127" s="14"/>
      <c r="D1127" s="14"/>
      <c r="E1127" s="14"/>
      <c r="F1127" s="14"/>
    </row>
    <row r="1128" spans="1:6" ht="12.75">
      <c r="A1128" s="14"/>
      <c r="B1128" s="14"/>
      <c r="C1128" s="14"/>
      <c r="D1128" s="14"/>
      <c r="E1128" s="14"/>
      <c r="F1128" s="14"/>
    </row>
    <row r="1129" spans="1:6" ht="12.75">
      <c r="A1129" s="14"/>
      <c r="B1129" s="14"/>
      <c r="C1129" s="14"/>
      <c r="D1129" s="14"/>
      <c r="E1129" s="14"/>
      <c r="F1129" s="14"/>
    </row>
    <row r="1130" spans="1:6" ht="12.75">
      <c r="A1130" s="14"/>
      <c r="B1130" s="14"/>
      <c r="C1130" s="14"/>
      <c r="D1130" s="14"/>
      <c r="E1130" s="14"/>
      <c r="F1130" s="14"/>
    </row>
    <row r="1131" spans="1:6" ht="12.75">
      <c r="A1131" s="14"/>
      <c r="B1131" s="14"/>
      <c r="C1131" s="14"/>
      <c r="D1131" s="14"/>
      <c r="E1131" s="14"/>
      <c r="F1131" s="14"/>
    </row>
    <row r="1132" spans="1:6" ht="12.75">
      <c r="A1132" s="14"/>
      <c r="B1132" s="14"/>
      <c r="C1132" s="14"/>
      <c r="D1132" s="14"/>
      <c r="E1132" s="14"/>
      <c r="F1132" s="14"/>
    </row>
    <row r="1133" spans="1:6" ht="12.75">
      <c r="A1133" s="14"/>
      <c r="B1133" s="14"/>
      <c r="C1133" s="14"/>
      <c r="D1133" s="14"/>
      <c r="E1133" s="14"/>
      <c r="F1133" s="14"/>
    </row>
    <row r="1134" spans="1:6" ht="12.75">
      <c r="A1134" s="14"/>
      <c r="B1134" s="14"/>
      <c r="C1134" s="14"/>
      <c r="D1134" s="14"/>
      <c r="E1134" s="14"/>
      <c r="F1134" s="14"/>
    </row>
    <row r="1135" spans="1:6" ht="12.75">
      <c r="A1135" s="14"/>
      <c r="B1135" s="14"/>
      <c r="C1135" s="14"/>
      <c r="D1135" s="14"/>
      <c r="E1135" s="14"/>
      <c r="F1135" s="14"/>
    </row>
    <row r="1136" spans="1:6" ht="12.75">
      <c r="A1136" s="14"/>
      <c r="B1136" s="14"/>
      <c r="C1136" s="14"/>
      <c r="D1136" s="14"/>
      <c r="E1136" s="14"/>
      <c r="F1136" s="14"/>
    </row>
    <row r="1137" spans="1:6" ht="12.75">
      <c r="A1137" s="14"/>
      <c r="B1137" s="14"/>
      <c r="C1137" s="14"/>
      <c r="D1137" s="14"/>
      <c r="E1137" s="14"/>
      <c r="F1137" s="14"/>
    </row>
    <row r="1138" spans="1:6" ht="12.75">
      <c r="A1138" s="14"/>
      <c r="B1138" s="14"/>
      <c r="C1138" s="14"/>
      <c r="D1138" s="14"/>
      <c r="E1138" s="14"/>
      <c r="F1138" s="14"/>
    </row>
    <row r="1139" spans="1:6" ht="12.75">
      <c r="A1139" s="14"/>
      <c r="B1139" s="14"/>
      <c r="C1139" s="14"/>
      <c r="D1139" s="14"/>
      <c r="E1139" s="14"/>
      <c r="F1139" s="14"/>
    </row>
    <row r="1140" spans="1:6" ht="12.75">
      <c r="A1140" s="14"/>
      <c r="B1140" s="14"/>
      <c r="C1140" s="14"/>
      <c r="D1140" s="14"/>
      <c r="E1140" s="14"/>
      <c r="F1140" s="14"/>
    </row>
    <row r="1141" spans="1:6" ht="12.75">
      <c r="A1141" s="14"/>
      <c r="B1141" s="14"/>
      <c r="C1141" s="14"/>
      <c r="D1141" s="14"/>
      <c r="E1141" s="14"/>
      <c r="F1141" s="14"/>
    </row>
    <row r="1142" spans="1:6" ht="12.75">
      <c r="A1142" s="14"/>
      <c r="B1142" s="14"/>
      <c r="C1142" s="14"/>
      <c r="D1142" s="14"/>
      <c r="E1142" s="14"/>
      <c r="F1142" s="14"/>
    </row>
    <row r="1143" spans="1:6" ht="12.75">
      <c r="A1143" s="14"/>
      <c r="B1143" s="14"/>
      <c r="C1143" s="14"/>
      <c r="D1143" s="14"/>
      <c r="E1143" s="14"/>
      <c r="F1143" s="14"/>
    </row>
    <row r="1144" spans="1:6" ht="12.75">
      <c r="A1144" s="14"/>
      <c r="B1144" s="14"/>
      <c r="C1144" s="14"/>
      <c r="D1144" s="14"/>
      <c r="E1144" s="14"/>
      <c r="F1144" s="14"/>
    </row>
    <row r="1145" spans="1:6" ht="12.75">
      <c r="A1145" s="14"/>
      <c r="B1145" s="14"/>
      <c r="C1145" s="14"/>
      <c r="D1145" s="14"/>
      <c r="E1145" s="14"/>
      <c r="F1145" s="14"/>
    </row>
    <row r="1146" spans="1:6" ht="12.75">
      <c r="A1146" s="14"/>
      <c r="B1146" s="14"/>
      <c r="C1146" s="14"/>
      <c r="D1146" s="14"/>
      <c r="E1146" s="14"/>
      <c r="F1146" s="14"/>
    </row>
    <row r="1147" spans="1:6" ht="12.75">
      <c r="A1147" s="14"/>
      <c r="B1147" s="14"/>
      <c r="C1147" s="14"/>
      <c r="D1147" s="14"/>
      <c r="E1147" s="14"/>
      <c r="F1147" s="14"/>
    </row>
    <row r="1148" spans="1:6" ht="12.75">
      <c r="A1148" s="14"/>
      <c r="B1148" s="14"/>
      <c r="C1148" s="14"/>
      <c r="D1148" s="14"/>
      <c r="E1148" s="14"/>
      <c r="F1148" s="14"/>
    </row>
    <row r="1149" spans="1:6" ht="12.75">
      <c r="A1149" s="14"/>
      <c r="B1149" s="14"/>
      <c r="C1149" s="14"/>
      <c r="D1149" s="14"/>
      <c r="E1149" s="14"/>
      <c r="F1149" s="14"/>
    </row>
    <row r="1150" spans="1:6" ht="12.75">
      <c r="A1150" s="14"/>
      <c r="B1150" s="14"/>
      <c r="C1150" s="14"/>
      <c r="D1150" s="14"/>
      <c r="E1150" s="14"/>
      <c r="F1150" s="14"/>
    </row>
    <row r="1151" spans="1:6" ht="12.75">
      <c r="A1151" s="14"/>
      <c r="B1151" s="14"/>
      <c r="C1151" s="14"/>
      <c r="D1151" s="14"/>
      <c r="E1151" s="14"/>
      <c r="F1151" s="14"/>
    </row>
    <row r="1152" spans="1:6" ht="12.75">
      <c r="A1152" s="14"/>
      <c r="B1152" s="14"/>
      <c r="C1152" s="14"/>
      <c r="D1152" s="14"/>
      <c r="E1152" s="14"/>
      <c r="F1152" s="14"/>
    </row>
    <row r="1153" spans="1:6" ht="12.75">
      <c r="A1153" s="14"/>
      <c r="B1153" s="14"/>
      <c r="C1153" s="14"/>
      <c r="D1153" s="14"/>
      <c r="E1153" s="14"/>
      <c r="F1153" s="14"/>
    </row>
    <row r="1154" spans="1:6" ht="12.75">
      <c r="A1154" s="14"/>
      <c r="B1154" s="14"/>
      <c r="C1154" s="14"/>
      <c r="D1154" s="14"/>
      <c r="E1154" s="14"/>
      <c r="F1154" s="14"/>
    </row>
    <row r="1155" spans="1:6" ht="12.75">
      <c r="A1155" s="14"/>
      <c r="B1155" s="14"/>
      <c r="C1155" s="14"/>
      <c r="D1155" s="14"/>
      <c r="E1155" s="14"/>
      <c r="F1155" s="14"/>
    </row>
    <row r="1156" spans="1:6" ht="12.75">
      <c r="A1156" s="14"/>
      <c r="B1156" s="14"/>
      <c r="C1156" s="14"/>
      <c r="D1156" s="14"/>
      <c r="E1156" s="14"/>
      <c r="F1156" s="14"/>
    </row>
    <row r="1157" spans="1:6" ht="12.75">
      <c r="A1157" s="14"/>
      <c r="B1157" s="14"/>
      <c r="C1157" s="14"/>
      <c r="D1157" s="14"/>
      <c r="E1157" s="14"/>
      <c r="F1157" s="14"/>
    </row>
    <row r="1158" spans="1:6" ht="12.75">
      <c r="A1158" s="14"/>
      <c r="B1158" s="14"/>
      <c r="C1158" s="14"/>
      <c r="D1158" s="14"/>
      <c r="E1158" s="14"/>
      <c r="F1158" s="14"/>
    </row>
    <row r="1159" spans="1:6" ht="12.75">
      <c r="A1159" s="14"/>
      <c r="B1159" s="14"/>
      <c r="C1159" s="14"/>
      <c r="D1159" s="14"/>
      <c r="E1159" s="14"/>
      <c r="F1159" s="14"/>
    </row>
    <row r="1160" spans="1:6" ht="12.75">
      <c r="A1160" s="14"/>
      <c r="B1160" s="14"/>
      <c r="C1160" s="14"/>
      <c r="D1160" s="14"/>
      <c r="E1160" s="14"/>
      <c r="F1160" s="14"/>
    </row>
    <row r="1161" spans="1:6" ht="12.75">
      <c r="A1161" s="14"/>
      <c r="B1161" s="14"/>
      <c r="C1161" s="14"/>
      <c r="D1161" s="14"/>
      <c r="E1161" s="14"/>
      <c r="F1161" s="14"/>
    </row>
    <row r="1162" spans="1:6" ht="12.75">
      <c r="A1162" s="14"/>
      <c r="B1162" s="14"/>
      <c r="C1162" s="14"/>
      <c r="D1162" s="14"/>
      <c r="E1162" s="14"/>
      <c r="F1162" s="14"/>
    </row>
    <row r="1163" spans="1:6" ht="12.75">
      <c r="A1163" s="14"/>
      <c r="B1163" s="14"/>
      <c r="C1163" s="14"/>
      <c r="D1163" s="14"/>
      <c r="E1163" s="14"/>
      <c r="F1163" s="14"/>
    </row>
    <row r="1164" spans="1:6" ht="12.75">
      <c r="A1164" s="14"/>
      <c r="B1164" s="14"/>
      <c r="C1164" s="14"/>
      <c r="D1164" s="14"/>
      <c r="E1164" s="14"/>
      <c r="F1164" s="14"/>
    </row>
    <row r="1165" spans="1:6" ht="12.75">
      <c r="A1165" s="14"/>
      <c r="B1165" s="14"/>
      <c r="C1165" s="14"/>
      <c r="D1165" s="14"/>
      <c r="E1165" s="14"/>
      <c r="F1165" s="14"/>
    </row>
    <row r="1166" spans="1:6" ht="12.75">
      <c r="A1166" s="14"/>
      <c r="B1166" s="14"/>
      <c r="C1166" s="14"/>
      <c r="D1166" s="14"/>
      <c r="E1166" s="14"/>
      <c r="F1166" s="14"/>
    </row>
    <row r="1167" spans="1:6" ht="12.75">
      <c r="A1167" s="14"/>
      <c r="B1167" s="14"/>
      <c r="C1167" s="14"/>
      <c r="D1167" s="14"/>
      <c r="E1167" s="14"/>
      <c r="F1167" s="14"/>
    </row>
    <row r="1168" spans="1:6" ht="12.75">
      <c r="A1168" s="14"/>
      <c r="B1168" s="14"/>
      <c r="C1168" s="14"/>
      <c r="D1168" s="14"/>
      <c r="E1168" s="14"/>
      <c r="F1168" s="14"/>
    </row>
    <row r="1169" spans="1:6" ht="12.75">
      <c r="A1169" s="14"/>
      <c r="B1169" s="14"/>
      <c r="C1169" s="14"/>
      <c r="D1169" s="14"/>
      <c r="E1169" s="14"/>
      <c r="F1169" s="14"/>
    </row>
    <row r="1170" spans="1:6" ht="12.75">
      <c r="A1170" s="14"/>
      <c r="B1170" s="14"/>
      <c r="C1170" s="14"/>
      <c r="D1170" s="14"/>
      <c r="E1170" s="14"/>
      <c r="F1170" s="14"/>
    </row>
    <row r="1171" spans="1:6" ht="12.75">
      <c r="A1171" s="14"/>
      <c r="B1171" s="14"/>
      <c r="C1171" s="14"/>
      <c r="D1171" s="14"/>
      <c r="E1171" s="14"/>
      <c r="F1171" s="14"/>
    </row>
    <row r="1172" spans="1:6" ht="12.75">
      <c r="A1172" s="14"/>
      <c r="B1172" s="14"/>
      <c r="C1172" s="14"/>
      <c r="D1172" s="14"/>
      <c r="E1172" s="14"/>
      <c r="F1172" s="14"/>
    </row>
    <row r="1173" spans="1:6" ht="12.75">
      <c r="A1173" s="14"/>
      <c r="B1173" s="14"/>
      <c r="C1173" s="14"/>
      <c r="D1173" s="14"/>
      <c r="E1173" s="14"/>
      <c r="F1173" s="14"/>
    </row>
    <row r="1174" spans="1:6" ht="12.75">
      <c r="A1174" s="14"/>
      <c r="B1174" s="14"/>
      <c r="C1174" s="14"/>
      <c r="D1174" s="14"/>
      <c r="E1174" s="14"/>
      <c r="F1174" s="14"/>
    </row>
    <row r="1175" spans="1:6" ht="12.75">
      <c r="A1175" s="14"/>
      <c r="B1175" s="14"/>
      <c r="C1175" s="14"/>
      <c r="D1175" s="14"/>
      <c r="E1175" s="14"/>
      <c r="F1175" s="14"/>
    </row>
    <row r="1176" spans="1:6" ht="12.75">
      <c r="A1176" s="14"/>
      <c r="B1176" s="14"/>
      <c r="C1176" s="14"/>
      <c r="D1176" s="14"/>
      <c r="E1176" s="14"/>
      <c r="F1176" s="14"/>
    </row>
    <row r="1177" spans="1:6" ht="12.75">
      <c r="A1177" s="14"/>
      <c r="B1177" s="14"/>
      <c r="C1177" s="14"/>
      <c r="D1177" s="14"/>
      <c r="E1177" s="14"/>
      <c r="F1177" s="14"/>
    </row>
    <row r="1178" spans="1:6" ht="12.75">
      <c r="A1178" s="14"/>
      <c r="B1178" s="14"/>
      <c r="C1178" s="14"/>
      <c r="D1178" s="14"/>
      <c r="E1178" s="14"/>
      <c r="F1178" s="14"/>
    </row>
    <row r="1179" spans="1:6" ht="12.75">
      <c r="A1179" s="14"/>
      <c r="B1179" s="14"/>
      <c r="C1179" s="14"/>
      <c r="D1179" s="14"/>
      <c r="E1179" s="14"/>
      <c r="F1179" s="14"/>
    </row>
    <row r="1180" spans="1:6" ht="12.75">
      <c r="A1180" s="14"/>
      <c r="B1180" s="14"/>
      <c r="C1180" s="14"/>
      <c r="D1180" s="14"/>
      <c r="E1180" s="14"/>
      <c r="F1180" s="14"/>
    </row>
    <row r="1181" spans="1:6" ht="12.75">
      <c r="A1181" s="14"/>
      <c r="B1181" s="14"/>
      <c r="C1181" s="14"/>
      <c r="D1181" s="14"/>
      <c r="E1181" s="14"/>
      <c r="F1181" s="14"/>
    </row>
    <row r="1182" spans="1:6" ht="12.75">
      <c r="A1182" s="14"/>
      <c r="B1182" s="14"/>
      <c r="C1182" s="14"/>
      <c r="D1182" s="14"/>
      <c r="E1182" s="14"/>
      <c r="F1182" s="14"/>
    </row>
    <row r="1183" spans="1:6" ht="12.75">
      <c r="A1183" s="14"/>
      <c r="B1183" s="14"/>
      <c r="C1183" s="14"/>
      <c r="D1183" s="14"/>
      <c r="E1183" s="14"/>
      <c r="F1183" s="14"/>
    </row>
    <row r="1184" spans="1:6" ht="12.75">
      <c r="A1184" s="14"/>
      <c r="B1184" s="14"/>
      <c r="C1184" s="14"/>
      <c r="D1184" s="14"/>
      <c r="E1184" s="14"/>
      <c r="F1184" s="14"/>
    </row>
    <row r="1185" spans="1:6" ht="12.75">
      <c r="A1185" s="14"/>
      <c r="B1185" s="14"/>
      <c r="C1185" s="14"/>
      <c r="D1185" s="14"/>
      <c r="E1185" s="14"/>
      <c r="F1185" s="14"/>
    </row>
    <row r="1186" spans="1:6" ht="12.75">
      <c r="A1186" s="14"/>
      <c r="B1186" s="14"/>
      <c r="C1186" s="14"/>
      <c r="D1186" s="14"/>
      <c r="E1186" s="14"/>
      <c r="F1186" s="14"/>
    </row>
    <row r="1187" spans="1:6" ht="12.75">
      <c r="A1187" s="14"/>
      <c r="B1187" s="14"/>
      <c r="C1187" s="14"/>
      <c r="D1187" s="14"/>
      <c r="E1187" s="14"/>
      <c r="F1187" s="14"/>
    </row>
    <row r="1188" spans="1:6" ht="12.75">
      <c r="A1188" s="14"/>
      <c r="B1188" s="14"/>
      <c r="C1188" s="14"/>
      <c r="D1188" s="14"/>
      <c r="E1188" s="14"/>
      <c r="F1188" s="14"/>
    </row>
    <row r="1189" spans="1:6" ht="12.75">
      <c r="A1189" s="14"/>
      <c r="B1189" s="14"/>
      <c r="C1189" s="14"/>
      <c r="D1189" s="14"/>
      <c r="E1189" s="14"/>
      <c r="F1189" s="14"/>
    </row>
    <row r="1190" spans="1:6" ht="12.75">
      <c r="A1190" s="14"/>
      <c r="B1190" s="14"/>
      <c r="C1190" s="14"/>
      <c r="D1190" s="14"/>
      <c r="E1190" s="14"/>
      <c r="F1190" s="14"/>
    </row>
    <row r="1191" spans="1:6" ht="12.75">
      <c r="A1191" s="14"/>
      <c r="B1191" s="14"/>
      <c r="C1191" s="14"/>
      <c r="D1191" s="14"/>
      <c r="E1191" s="14"/>
      <c r="F1191" s="14"/>
    </row>
    <row r="1192" spans="1:6" ht="12.75">
      <c r="A1192" s="14"/>
      <c r="B1192" s="14"/>
      <c r="C1192" s="14"/>
      <c r="D1192" s="14"/>
      <c r="E1192" s="14"/>
      <c r="F1192" s="14"/>
    </row>
    <row r="1193" spans="1:6" ht="12.75">
      <c r="A1193" s="14"/>
      <c r="B1193" s="14"/>
      <c r="C1193" s="14"/>
      <c r="D1193" s="14"/>
      <c r="E1193" s="14"/>
      <c r="F1193" s="14"/>
    </row>
    <row r="1194" spans="1:6" ht="12.75">
      <c r="A1194" s="14"/>
      <c r="B1194" s="14"/>
      <c r="C1194" s="14"/>
      <c r="D1194" s="14"/>
      <c r="E1194" s="14"/>
      <c r="F1194" s="14"/>
    </row>
    <row r="1195" spans="1:6" ht="12.75">
      <c r="A1195" s="14"/>
      <c r="B1195" s="14"/>
      <c r="C1195" s="14"/>
      <c r="D1195" s="14"/>
      <c r="E1195" s="14"/>
      <c r="F1195" s="14"/>
    </row>
    <row r="1196" spans="1:6" ht="12.75">
      <c r="A1196" s="14"/>
      <c r="B1196" s="14"/>
      <c r="C1196" s="14"/>
      <c r="D1196" s="14"/>
      <c r="E1196" s="14"/>
      <c r="F1196" s="14"/>
    </row>
    <row r="1197" spans="1:6" ht="12.75">
      <c r="A1197" s="14"/>
      <c r="B1197" s="14"/>
      <c r="C1197" s="14"/>
      <c r="D1197" s="14"/>
      <c r="E1197" s="14"/>
      <c r="F1197" s="14"/>
    </row>
    <row r="1198" spans="1:6" ht="12.75">
      <c r="A1198" s="14"/>
      <c r="B1198" s="14"/>
      <c r="C1198" s="14"/>
      <c r="D1198" s="14"/>
      <c r="E1198" s="14"/>
      <c r="F1198" s="14"/>
    </row>
    <row r="1199" spans="1:6" ht="12.75">
      <c r="A1199" s="14"/>
      <c r="B1199" s="14"/>
      <c r="C1199" s="14"/>
      <c r="D1199" s="14"/>
      <c r="E1199" s="14"/>
      <c r="F1199" s="14"/>
    </row>
    <row r="1200" spans="1:6" ht="12.75">
      <c r="A1200" s="14"/>
      <c r="B1200" s="14"/>
      <c r="C1200" s="14"/>
      <c r="D1200" s="14"/>
      <c r="E1200" s="14"/>
      <c r="F1200" s="14"/>
    </row>
    <row r="1201" spans="1:6" ht="12.75">
      <c r="A1201" s="14"/>
      <c r="B1201" s="14"/>
      <c r="C1201" s="14"/>
      <c r="D1201" s="14"/>
      <c r="E1201" s="14"/>
      <c r="F1201" s="14"/>
    </row>
    <row r="1202" spans="1:6" ht="12.75">
      <c r="A1202" s="14"/>
      <c r="B1202" s="14"/>
      <c r="C1202" s="14"/>
      <c r="D1202" s="14"/>
      <c r="E1202" s="14"/>
      <c r="F1202" s="14"/>
    </row>
    <row r="1203" spans="1:6" ht="12.75">
      <c r="A1203" s="14"/>
      <c r="B1203" s="14"/>
      <c r="C1203" s="14"/>
      <c r="D1203" s="14"/>
      <c r="E1203" s="14"/>
      <c r="F1203" s="14"/>
    </row>
    <row r="1204" spans="1:6" ht="12.75">
      <c r="A1204" s="14"/>
      <c r="B1204" s="14"/>
      <c r="C1204" s="14"/>
      <c r="D1204" s="14"/>
      <c r="E1204" s="14"/>
      <c r="F1204" s="14"/>
    </row>
    <row r="1205" spans="1:6" ht="12.75">
      <c r="A1205" s="14"/>
      <c r="B1205" s="14"/>
      <c r="C1205" s="14"/>
      <c r="D1205" s="14"/>
      <c r="E1205" s="14"/>
      <c r="F1205" s="14"/>
    </row>
    <row r="1206" spans="1:6" ht="12.75">
      <c r="A1206" s="14"/>
      <c r="B1206" s="14"/>
      <c r="C1206" s="14"/>
      <c r="D1206" s="14"/>
      <c r="E1206" s="14"/>
      <c r="F1206" s="14"/>
    </row>
    <row r="1207" spans="1:6" ht="12.75">
      <c r="A1207" s="14"/>
      <c r="B1207" s="14"/>
      <c r="C1207" s="14"/>
      <c r="D1207" s="14"/>
      <c r="E1207" s="14"/>
      <c r="F1207" s="14"/>
    </row>
    <row r="1208" spans="1:6" ht="12.75">
      <c r="A1208" s="14"/>
      <c r="B1208" s="14"/>
      <c r="C1208" s="14"/>
      <c r="D1208" s="14"/>
      <c r="E1208" s="14"/>
      <c r="F1208" s="14"/>
    </row>
    <row r="1209" spans="1:6" ht="12.75">
      <c r="A1209" s="14"/>
      <c r="B1209" s="14"/>
      <c r="C1209" s="14"/>
      <c r="D1209" s="14"/>
      <c r="E1209" s="14"/>
      <c r="F1209" s="14"/>
    </row>
    <row r="1210" spans="1:6" ht="12.75">
      <c r="A1210" s="14"/>
      <c r="B1210" s="14"/>
      <c r="C1210" s="14"/>
      <c r="D1210" s="14"/>
      <c r="E1210" s="14"/>
      <c r="F1210" s="14"/>
    </row>
    <row r="1211" spans="1:6" ht="12.75">
      <c r="A1211" s="14"/>
      <c r="B1211" s="14"/>
      <c r="C1211" s="14"/>
      <c r="D1211" s="14"/>
      <c r="E1211" s="14"/>
      <c r="F1211" s="14"/>
    </row>
    <row r="1212" spans="1:6" ht="12.75">
      <c r="A1212" s="14"/>
      <c r="B1212" s="14"/>
      <c r="C1212" s="14"/>
      <c r="D1212" s="14"/>
      <c r="E1212" s="14"/>
      <c r="F1212" s="14"/>
    </row>
    <row r="1213" spans="1:6" ht="12.75">
      <c r="A1213" s="14"/>
      <c r="B1213" s="14"/>
      <c r="C1213" s="14"/>
      <c r="D1213" s="14"/>
      <c r="E1213" s="14"/>
      <c r="F1213" s="14"/>
    </row>
    <row r="1214" spans="1:6" ht="12.75">
      <c r="A1214" s="14"/>
      <c r="B1214" s="14"/>
      <c r="C1214" s="14"/>
      <c r="D1214" s="14"/>
      <c r="E1214" s="14"/>
      <c r="F1214" s="14"/>
    </row>
    <row r="1215" spans="1:6" ht="12.75">
      <c r="A1215" s="14"/>
      <c r="B1215" s="14"/>
      <c r="C1215" s="14"/>
      <c r="D1215" s="14"/>
      <c r="E1215" s="14"/>
      <c r="F1215" s="14"/>
    </row>
    <row r="1216" spans="1:6" ht="12.75">
      <c r="A1216" s="14"/>
      <c r="B1216" s="14"/>
      <c r="C1216" s="14"/>
      <c r="D1216" s="14"/>
      <c r="E1216" s="14"/>
      <c r="F1216" s="14"/>
    </row>
    <row r="1217" spans="1:6" ht="12.75">
      <c r="A1217" s="14"/>
      <c r="B1217" s="14"/>
      <c r="C1217" s="14"/>
      <c r="D1217" s="14"/>
      <c r="E1217" s="14"/>
      <c r="F1217" s="14"/>
    </row>
    <row r="1218" spans="1:6" ht="12.75">
      <c r="A1218" s="14"/>
      <c r="B1218" s="14"/>
      <c r="C1218" s="14"/>
      <c r="D1218" s="14"/>
      <c r="E1218" s="14"/>
      <c r="F1218" s="14"/>
    </row>
    <row r="1219" spans="1:6" ht="12.75">
      <c r="A1219" s="14"/>
      <c r="B1219" s="14"/>
      <c r="C1219" s="14"/>
      <c r="D1219" s="14"/>
      <c r="E1219" s="14"/>
      <c r="F1219" s="14"/>
    </row>
    <row r="1220" spans="1:6" ht="12.75">
      <c r="A1220" s="14"/>
      <c r="B1220" s="14"/>
      <c r="C1220" s="14"/>
      <c r="D1220" s="14"/>
      <c r="E1220" s="14"/>
      <c r="F1220" s="14"/>
    </row>
    <row r="1221" spans="1:6" ht="12.75">
      <c r="A1221" s="14"/>
      <c r="B1221" s="14"/>
      <c r="C1221" s="14"/>
      <c r="D1221" s="14"/>
      <c r="E1221" s="14"/>
      <c r="F1221" s="14"/>
    </row>
    <row r="1222" spans="1:6" ht="12.75">
      <c r="A1222" s="14"/>
      <c r="B1222" s="14"/>
      <c r="C1222" s="14"/>
      <c r="D1222" s="14"/>
      <c r="E1222" s="14"/>
      <c r="F1222" s="14"/>
    </row>
    <row r="1223" spans="1:6" ht="12.75">
      <c r="A1223" s="14"/>
      <c r="B1223" s="14"/>
      <c r="C1223" s="14"/>
      <c r="D1223" s="14"/>
      <c r="E1223" s="14"/>
      <c r="F1223" s="14"/>
    </row>
    <row r="1224" spans="1:6" ht="12.75">
      <c r="A1224" s="14"/>
      <c r="B1224" s="14"/>
      <c r="C1224" s="14"/>
      <c r="D1224" s="14"/>
      <c r="E1224" s="14"/>
      <c r="F1224" s="14"/>
    </row>
    <row r="1225" spans="1:6" ht="12.75">
      <c r="A1225" s="14"/>
      <c r="B1225" s="14"/>
      <c r="C1225" s="14"/>
      <c r="D1225" s="14"/>
      <c r="E1225" s="14"/>
      <c r="F1225" s="14"/>
    </row>
    <row r="1226" spans="1:6" ht="12.75">
      <c r="A1226" s="14"/>
      <c r="B1226" s="14"/>
      <c r="C1226" s="14"/>
      <c r="D1226" s="14"/>
      <c r="E1226" s="14"/>
      <c r="F1226" s="14"/>
    </row>
    <row r="1227" spans="1:6" ht="12.75">
      <c r="A1227" s="14"/>
      <c r="B1227" s="14"/>
      <c r="C1227" s="14"/>
      <c r="D1227" s="14"/>
      <c r="E1227" s="14"/>
      <c r="F1227" s="14"/>
    </row>
    <row r="1228" spans="1:6" ht="12.75">
      <c r="A1228" s="14"/>
      <c r="B1228" s="14"/>
      <c r="C1228" s="14"/>
      <c r="D1228" s="14"/>
      <c r="E1228" s="14"/>
      <c r="F1228" s="14"/>
    </row>
    <row r="1229" spans="1:6" ht="12.75">
      <c r="A1229" s="14"/>
      <c r="B1229" s="14"/>
      <c r="C1229" s="14"/>
      <c r="D1229" s="14"/>
      <c r="E1229" s="14"/>
      <c r="F1229" s="14"/>
    </row>
    <row r="1230" spans="1:6" ht="12.75">
      <c r="A1230" s="14"/>
      <c r="B1230" s="14"/>
      <c r="C1230" s="14"/>
      <c r="D1230" s="14"/>
      <c r="E1230" s="14"/>
      <c r="F1230" s="14"/>
    </row>
    <row r="1231" spans="1:6" ht="12.75">
      <c r="A1231" s="14"/>
      <c r="B1231" s="14"/>
      <c r="C1231" s="14"/>
      <c r="D1231" s="14"/>
      <c r="E1231" s="14"/>
      <c r="F1231" s="14"/>
    </row>
    <row r="1232" spans="1:6" ht="12.75">
      <c r="A1232" s="14"/>
      <c r="B1232" s="14"/>
      <c r="C1232" s="14"/>
      <c r="D1232" s="14"/>
      <c r="E1232" s="14"/>
      <c r="F1232" s="14"/>
    </row>
    <row r="1233" spans="1:6" ht="12.75">
      <c r="A1233" s="14"/>
      <c r="B1233" s="14"/>
      <c r="C1233" s="14"/>
      <c r="D1233" s="14"/>
      <c r="E1233" s="14"/>
      <c r="F1233" s="14"/>
    </row>
    <row r="1234" spans="1:6" ht="12.75">
      <c r="A1234" s="14"/>
      <c r="B1234" s="14"/>
      <c r="C1234" s="14"/>
      <c r="D1234" s="14"/>
      <c r="E1234" s="14"/>
      <c r="F1234" s="14"/>
    </row>
    <row r="1235" spans="1:6" ht="12.75">
      <c r="A1235" s="14"/>
      <c r="B1235" s="14"/>
      <c r="C1235" s="14"/>
      <c r="D1235" s="14"/>
      <c r="E1235" s="14"/>
      <c r="F1235" s="14"/>
    </row>
    <row r="1236" spans="1:6" ht="12.75">
      <c r="A1236" s="14"/>
      <c r="B1236" s="14"/>
      <c r="C1236" s="14"/>
      <c r="D1236" s="14"/>
      <c r="E1236" s="14"/>
      <c r="F1236" s="14"/>
    </row>
    <row r="1237" spans="1:6" ht="12.75">
      <c r="A1237" s="14"/>
      <c r="B1237" s="14"/>
      <c r="C1237" s="14"/>
      <c r="D1237" s="14"/>
      <c r="E1237" s="14"/>
      <c r="F1237" s="14"/>
    </row>
    <row r="1238" spans="1:6" ht="12.75">
      <c r="A1238" s="14"/>
      <c r="B1238" s="14"/>
      <c r="C1238" s="14"/>
      <c r="D1238" s="14"/>
      <c r="E1238" s="14"/>
      <c r="F1238" s="14"/>
    </row>
    <row r="1239" spans="1:6" ht="12.75">
      <c r="A1239" s="14"/>
      <c r="B1239" s="14"/>
      <c r="C1239" s="14"/>
      <c r="D1239" s="14"/>
      <c r="E1239" s="14"/>
      <c r="F1239" s="14"/>
    </row>
    <row r="1240" spans="1:6" ht="12.75">
      <c r="A1240" s="14"/>
      <c r="B1240" s="14"/>
      <c r="C1240" s="14"/>
      <c r="D1240" s="14"/>
      <c r="E1240" s="14"/>
      <c r="F1240" s="14"/>
    </row>
    <row r="1241" spans="1:6" ht="12.75">
      <c r="A1241" s="14"/>
      <c r="B1241" s="14"/>
      <c r="C1241" s="14"/>
      <c r="D1241" s="14"/>
      <c r="E1241" s="14"/>
      <c r="F1241" s="14"/>
    </row>
    <row r="1242" spans="1:6" ht="12.75">
      <c r="A1242" s="14"/>
      <c r="B1242" s="14"/>
      <c r="C1242" s="14"/>
      <c r="D1242" s="14"/>
      <c r="E1242" s="14"/>
      <c r="F1242" s="14"/>
    </row>
    <row r="1243" spans="1:6" ht="12.75">
      <c r="A1243" s="14"/>
      <c r="B1243" s="14"/>
      <c r="C1243" s="14"/>
      <c r="D1243" s="14"/>
      <c r="E1243" s="14"/>
      <c r="F1243" s="14"/>
    </row>
    <row r="1244" spans="1:6" ht="12.75">
      <c r="A1244" s="14"/>
      <c r="B1244" s="14"/>
      <c r="C1244" s="14"/>
      <c r="D1244" s="14"/>
      <c r="E1244" s="14"/>
      <c r="F1244" s="14"/>
    </row>
    <row r="1245" spans="1:6" ht="12.75">
      <c r="A1245" s="14"/>
      <c r="B1245" s="14"/>
      <c r="C1245" s="14"/>
      <c r="D1245" s="14"/>
      <c r="E1245" s="14"/>
      <c r="F1245" s="14"/>
    </row>
    <row r="1246" spans="1:6" ht="12.75">
      <c r="A1246" s="14"/>
      <c r="B1246" s="14"/>
      <c r="C1246" s="14"/>
      <c r="D1246" s="14"/>
      <c r="E1246" s="14"/>
      <c r="F1246" s="14"/>
    </row>
    <row r="1247" spans="1:6" ht="12.75">
      <c r="A1247" s="14"/>
      <c r="B1247" s="14"/>
      <c r="C1247" s="14"/>
      <c r="D1247" s="14"/>
      <c r="E1247" s="14"/>
      <c r="F1247" s="14"/>
    </row>
    <row r="1248" spans="1:6" ht="12.75">
      <c r="A1248" s="14"/>
      <c r="B1248" s="14"/>
      <c r="C1248" s="14"/>
      <c r="D1248" s="14"/>
      <c r="E1248" s="14"/>
      <c r="F1248" s="14"/>
    </row>
    <row r="1249" spans="1:6" ht="12.75">
      <c r="A1249" s="14"/>
      <c r="B1249" s="14"/>
      <c r="C1249" s="14"/>
      <c r="D1249" s="14"/>
      <c r="E1249" s="14"/>
      <c r="F1249" s="14"/>
    </row>
    <row r="1250" spans="1:6" ht="12.75">
      <c r="A1250" s="14"/>
      <c r="B1250" s="14"/>
      <c r="C1250" s="14"/>
      <c r="D1250" s="14"/>
      <c r="E1250" s="14"/>
      <c r="F1250" s="14"/>
    </row>
    <row r="1251" spans="1:6" ht="12.75">
      <c r="A1251" s="14"/>
      <c r="B1251" s="14"/>
      <c r="C1251" s="14"/>
      <c r="D1251" s="14"/>
      <c r="E1251" s="14"/>
      <c r="F1251" s="14"/>
    </row>
    <row r="1252" spans="1:6" ht="12.75">
      <c r="A1252" s="14"/>
      <c r="B1252" s="14"/>
      <c r="C1252" s="14"/>
      <c r="D1252" s="14"/>
      <c r="E1252" s="14"/>
      <c r="F1252" s="14"/>
    </row>
    <row r="1253" spans="1:6" ht="12.75">
      <c r="A1253" s="14"/>
      <c r="B1253" s="14"/>
      <c r="C1253" s="14"/>
      <c r="D1253" s="14"/>
      <c r="E1253" s="14"/>
      <c r="F1253" s="14"/>
    </row>
    <row r="1254" spans="1:6" ht="12.75">
      <c r="A1254" s="14"/>
      <c r="B1254" s="14"/>
      <c r="C1254" s="14"/>
      <c r="D1254" s="14"/>
      <c r="E1254" s="14"/>
      <c r="F1254" s="14"/>
    </row>
    <row r="1255" spans="1:6" ht="12.75">
      <c r="A1255" s="14"/>
      <c r="B1255" s="14"/>
      <c r="C1255" s="14"/>
      <c r="D1255" s="14"/>
      <c r="E1255" s="14"/>
      <c r="F1255" s="14"/>
    </row>
    <row r="1256" spans="1:6" ht="12.75">
      <c r="A1256" s="14"/>
      <c r="B1256" s="14"/>
      <c r="C1256" s="14"/>
      <c r="D1256" s="14"/>
      <c r="E1256" s="14"/>
      <c r="F1256" s="14"/>
    </row>
    <row r="1257" spans="1:6" ht="12.75">
      <c r="A1257" s="14"/>
      <c r="B1257" s="14"/>
      <c r="C1257" s="14"/>
      <c r="D1257" s="14"/>
      <c r="E1257" s="14"/>
      <c r="F1257" s="14"/>
    </row>
    <row r="1258" spans="1:6" ht="12.75">
      <c r="A1258" s="14"/>
      <c r="B1258" s="14"/>
      <c r="C1258" s="14"/>
      <c r="D1258" s="14"/>
      <c r="E1258" s="14"/>
      <c r="F1258" s="14"/>
    </row>
    <row r="1259" spans="1:6" ht="12.75">
      <c r="A1259" s="14"/>
      <c r="B1259" s="14"/>
      <c r="C1259" s="14"/>
      <c r="D1259" s="14"/>
      <c r="E1259" s="14"/>
      <c r="F1259" s="14"/>
    </row>
    <row r="1260" spans="1:6" ht="12.75">
      <c r="A1260" s="14"/>
      <c r="B1260" s="14"/>
      <c r="C1260" s="14"/>
      <c r="D1260" s="14"/>
      <c r="E1260" s="14"/>
      <c r="F1260" s="14"/>
    </row>
    <row r="1261" spans="1:6" ht="12.75">
      <c r="A1261" s="14"/>
      <c r="B1261" s="14"/>
      <c r="C1261" s="14"/>
      <c r="D1261" s="14"/>
      <c r="E1261" s="14"/>
      <c r="F1261" s="14"/>
    </row>
    <row r="1262" spans="1:6" ht="12.75">
      <c r="A1262" s="14"/>
      <c r="B1262" s="14"/>
      <c r="C1262" s="14"/>
      <c r="D1262" s="14"/>
      <c r="E1262" s="14"/>
      <c r="F1262" s="14"/>
    </row>
    <row r="1263" spans="1:6" ht="12.75">
      <c r="A1263" s="14"/>
      <c r="B1263" s="14"/>
      <c r="C1263" s="14"/>
      <c r="D1263" s="14"/>
      <c r="E1263" s="14"/>
      <c r="F1263" s="14"/>
    </row>
    <row r="1264" spans="1:6" ht="12.75">
      <c r="A1264" s="14"/>
      <c r="B1264" s="14"/>
      <c r="C1264" s="14"/>
      <c r="D1264" s="14"/>
      <c r="E1264" s="14"/>
      <c r="F1264" s="14"/>
    </row>
    <row r="1265" spans="1:6" ht="12.75">
      <c r="A1265" s="14"/>
      <c r="B1265" s="14"/>
      <c r="C1265" s="14"/>
      <c r="D1265" s="14"/>
      <c r="E1265" s="14"/>
      <c r="F1265" s="14"/>
    </row>
    <row r="1266" spans="1:6" ht="12.75">
      <c r="A1266" s="14"/>
      <c r="B1266" s="14"/>
      <c r="C1266" s="14"/>
      <c r="D1266" s="14"/>
      <c r="E1266" s="14"/>
      <c r="F1266" s="14"/>
    </row>
    <row r="1267" spans="1:6" ht="12.75">
      <c r="A1267" s="14"/>
      <c r="B1267" s="14"/>
      <c r="C1267" s="14"/>
      <c r="D1267" s="14"/>
      <c r="E1267" s="14"/>
      <c r="F1267" s="14"/>
    </row>
    <row r="1268" spans="1:6" ht="12.75">
      <c r="A1268" s="14"/>
      <c r="B1268" s="14"/>
      <c r="C1268" s="14"/>
      <c r="D1268" s="14"/>
      <c r="E1268" s="14"/>
      <c r="F1268" s="14"/>
    </row>
    <row r="1269" spans="1:6" ht="12.75">
      <c r="A1269" s="14"/>
      <c r="B1269" s="14"/>
      <c r="C1269" s="14"/>
      <c r="D1269" s="14"/>
      <c r="E1269" s="14"/>
      <c r="F1269" s="14"/>
    </row>
    <row r="1270" spans="1:6" ht="12.75">
      <c r="A1270" s="14"/>
      <c r="B1270" s="14"/>
      <c r="C1270" s="14"/>
      <c r="D1270" s="14"/>
      <c r="E1270" s="14"/>
      <c r="F1270" s="14"/>
    </row>
    <row r="1271" spans="1:6" ht="12.75">
      <c r="A1271" s="14"/>
      <c r="B1271" s="14"/>
      <c r="C1271" s="14"/>
      <c r="D1271" s="14"/>
      <c r="E1271" s="14"/>
      <c r="F1271" s="14"/>
    </row>
    <row r="1272" spans="1:6" ht="12.75">
      <c r="A1272" s="14"/>
      <c r="B1272" s="14"/>
      <c r="C1272" s="14"/>
      <c r="D1272" s="14"/>
      <c r="E1272" s="14"/>
      <c r="F1272" s="14"/>
    </row>
    <row r="1273" spans="1:6" ht="12.75">
      <c r="A1273" s="14"/>
      <c r="B1273" s="14"/>
      <c r="C1273" s="14"/>
      <c r="D1273" s="14"/>
      <c r="E1273" s="14"/>
      <c r="F1273" s="14"/>
    </row>
    <row r="1274" spans="1:6" ht="12.75">
      <c r="A1274" s="14"/>
      <c r="B1274" s="14"/>
      <c r="C1274" s="14"/>
      <c r="D1274" s="14"/>
      <c r="E1274" s="14"/>
      <c r="F1274" s="14"/>
    </row>
    <row r="1275" spans="1:6" ht="12.75">
      <c r="A1275" s="14"/>
      <c r="B1275" s="14"/>
      <c r="C1275" s="14"/>
      <c r="D1275" s="14"/>
      <c r="E1275" s="14"/>
      <c r="F1275" s="14"/>
    </row>
    <row r="1276" spans="1:6" ht="12.75">
      <c r="A1276" s="14"/>
      <c r="B1276" s="14"/>
      <c r="C1276" s="14"/>
      <c r="D1276" s="14"/>
      <c r="E1276" s="14"/>
      <c r="F1276" s="14"/>
    </row>
    <row r="1277" spans="1:6" ht="12.75">
      <c r="A1277" s="14"/>
      <c r="B1277" s="14"/>
      <c r="C1277" s="14"/>
      <c r="D1277" s="14"/>
      <c r="E1277" s="14"/>
      <c r="F1277" s="14"/>
    </row>
    <row r="1278" spans="1:6" ht="12.75">
      <c r="A1278" s="14"/>
      <c r="B1278" s="14"/>
      <c r="C1278" s="14"/>
      <c r="D1278" s="14"/>
      <c r="E1278" s="14"/>
      <c r="F1278" s="14"/>
    </row>
    <row r="1279" spans="1:6" ht="12.75">
      <c r="A1279" s="14"/>
      <c r="B1279" s="14"/>
      <c r="C1279" s="14"/>
      <c r="D1279" s="14"/>
      <c r="E1279" s="14"/>
      <c r="F1279" s="14"/>
    </row>
    <row r="1280" spans="1:6" ht="12.75">
      <c r="A1280" s="14"/>
      <c r="B1280" s="14"/>
      <c r="C1280" s="14"/>
      <c r="D1280" s="14"/>
      <c r="E1280" s="14"/>
      <c r="F1280" s="14"/>
    </row>
    <row r="1281" spans="1:6" ht="12.75">
      <c r="A1281" s="14"/>
      <c r="B1281" s="14"/>
      <c r="C1281" s="14"/>
      <c r="D1281" s="14"/>
      <c r="E1281" s="14"/>
      <c r="F1281" s="14"/>
    </row>
    <row r="1282" spans="1:6" ht="12.75">
      <c r="A1282" s="14"/>
      <c r="B1282" s="14"/>
      <c r="C1282" s="14"/>
      <c r="D1282" s="14"/>
      <c r="E1282" s="14"/>
      <c r="F1282" s="14"/>
    </row>
    <row r="1283" spans="1:6" ht="12.75">
      <c r="A1283" s="14"/>
      <c r="B1283" s="14"/>
      <c r="C1283" s="14"/>
      <c r="D1283" s="14"/>
      <c r="E1283" s="14"/>
      <c r="F1283" s="14"/>
    </row>
    <row r="1284" spans="1:6" ht="12.75">
      <c r="A1284" s="14"/>
      <c r="B1284" s="14"/>
      <c r="C1284" s="14"/>
      <c r="D1284" s="14"/>
      <c r="E1284" s="14"/>
      <c r="F1284" s="14"/>
    </row>
    <row r="1285" spans="1:6" ht="12.75">
      <c r="A1285" s="14"/>
      <c r="B1285" s="14"/>
      <c r="C1285" s="14"/>
      <c r="D1285" s="14"/>
      <c r="E1285" s="14"/>
      <c r="F1285" s="14"/>
    </row>
    <row r="1286" spans="1:6" ht="12.75">
      <c r="A1286" s="14"/>
      <c r="B1286" s="14"/>
      <c r="C1286" s="14"/>
      <c r="D1286" s="14"/>
      <c r="E1286" s="14"/>
      <c r="F1286" s="14"/>
    </row>
    <row r="1287" spans="1:6" ht="12.75">
      <c r="A1287" s="14"/>
      <c r="B1287" s="14"/>
      <c r="C1287" s="14"/>
      <c r="D1287" s="14"/>
      <c r="E1287" s="14"/>
      <c r="F1287" s="14"/>
    </row>
    <row r="1288" spans="1:6" ht="12.75">
      <c r="A1288" s="14"/>
      <c r="B1288" s="14"/>
      <c r="C1288" s="14"/>
      <c r="D1288" s="14"/>
      <c r="E1288" s="14"/>
      <c r="F1288" s="14"/>
    </row>
    <row r="1289" spans="1:6" ht="12.75">
      <c r="A1289" s="14"/>
      <c r="B1289" s="14"/>
      <c r="C1289" s="14"/>
      <c r="D1289" s="14"/>
      <c r="E1289" s="14"/>
      <c r="F1289" s="14"/>
    </row>
    <row r="1290" spans="1:6" ht="12.75">
      <c r="A1290" s="14"/>
      <c r="B1290" s="14"/>
      <c r="C1290" s="14"/>
      <c r="D1290" s="14"/>
      <c r="E1290" s="14"/>
      <c r="F1290" s="14"/>
    </row>
    <row r="1291" spans="1:6" ht="12.75">
      <c r="A1291" s="14"/>
      <c r="B1291" s="14"/>
      <c r="C1291" s="14"/>
      <c r="D1291" s="14"/>
      <c r="E1291" s="14"/>
      <c r="F1291" s="14"/>
    </row>
    <row r="1292" spans="1:6" ht="12.75">
      <c r="A1292" s="14"/>
      <c r="B1292" s="14"/>
      <c r="C1292" s="14"/>
      <c r="D1292" s="14"/>
      <c r="E1292" s="14"/>
      <c r="F1292" s="14"/>
    </row>
    <row r="1293" spans="1:6" ht="12.75">
      <c r="A1293" s="14"/>
      <c r="B1293" s="14"/>
      <c r="C1293" s="14"/>
      <c r="D1293" s="14"/>
      <c r="E1293" s="14"/>
      <c r="F1293" s="14"/>
    </row>
    <row r="1294" spans="1:6" ht="12.75">
      <c r="A1294" s="14"/>
      <c r="B1294" s="14"/>
      <c r="C1294" s="14"/>
      <c r="D1294" s="14"/>
      <c r="E1294" s="14"/>
      <c r="F1294" s="14"/>
    </row>
    <row r="1295" spans="1:6" ht="12.75">
      <c r="A1295" s="14"/>
      <c r="B1295" s="14"/>
      <c r="C1295" s="14"/>
      <c r="D1295" s="14"/>
      <c r="E1295" s="14"/>
      <c r="F1295" s="14"/>
    </row>
    <row r="1296" spans="1:6" ht="12.75">
      <c r="A1296" s="14"/>
      <c r="B1296" s="14"/>
      <c r="C1296" s="14"/>
      <c r="D1296" s="14"/>
      <c r="E1296" s="14"/>
      <c r="F1296" s="14"/>
    </row>
    <row r="1297" spans="1:6" ht="12.75">
      <c r="A1297" s="14"/>
      <c r="B1297" s="14"/>
      <c r="C1297" s="14"/>
      <c r="D1297" s="14"/>
      <c r="E1297" s="14"/>
      <c r="F1297" s="14"/>
    </row>
    <row r="1298" spans="1:6" ht="12.75">
      <c r="A1298" s="14"/>
      <c r="B1298" s="14"/>
      <c r="C1298" s="14"/>
      <c r="D1298" s="14"/>
      <c r="E1298" s="14"/>
      <c r="F1298" s="14"/>
    </row>
    <row r="1299" spans="1:6" ht="12.75">
      <c r="A1299" s="14"/>
      <c r="B1299" s="14"/>
      <c r="C1299" s="14"/>
      <c r="D1299" s="14"/>
      <c r="E1299" s="14"/>
      <c r="F1299" s="14"/>
    </row>
    <row r="1300" spans="1:6" ht="12.75">
      <c r="A1300" s="14"/>
      <c r="B1300" s="14"/>
      <c r="C1300" s="14"/>
      <c r="D1300" s="14"/>
      <c r="E1300" s="14"/>
      <c r="F1300" s="14"/>
    </row>
    <row r="1301" spans="1:6" ht="12.75">
      <c r="A1301" s="14"/>
      <c r="B1301" s="14"/>
      <c r="C1301" s="14"/>
      <c r="D1301" s="14"/>
      <c r="E1301" s="14"/>
      <c r="F1301" s="14"/>
    </row>
    <row r="1302" spans="1:6" ht="12.75">
      <c r="A1302" s="14"/>
      <c r="B1302" s="14"/>
      <c r="C1302" s="14"/>
      <c r="D1302" s="14"/>
      <c r="E1302" s="14"/>
      <c r="F1302" s="14"/>
    </row>
    <row r="1303" spans="1:6" ht="12.75">
      <c r="A1303" s="14"/>
      <c r="B1303" s="14"/>
      <c r="C1303" s="14"/>
      <c r="D1303" s="14"/>
      <c r="E1303" s="14"/>
      <c r="F1303" s="14"/>
    </row>
    <row r="1304" spans="1:6" ht="12.75">
      <c r="A1304" s="14"/>
      <c r="B1304" s="14"/>
      <c r="C1304" s="14"/>
      <c r="D1304" s="14"/>
      <c r="E1304" s="14"/>
      <c r="F1304" s="14"/>
    </row>
    <row r="1305" spans="1:6" ht="12.75">
      <c r="A1305" s="14"/>
      <c r="B1305" s="14"/>
      <c r="C1305" s="14"/>
      <c r="D1305" s="14"/>
      <c r="E1305" s="14"/>
      <c r="F1305" s="14"/>
    </row>
    <row r="1306" spans="1:6" ht="12.75">
      <c r="A1306" s="14"/>
      <c r="B1306" s="14"/>
      <c r="C1306" s="14"/>
      <c r="D1306" s="14"/>
      <c r="E1306" s="14"/>
      <c r="F1306" s="14"/>
    </row>
    <row r="1307" spans="1:6" ht="12.75">
      <c r="A1307" s="14"/>
      <c r="B1307" s="14"/>
      <c r="C1307" s="14"/>
      <c r="D1307" s="14"/>
      <c r="E1307" s="14"/>
      <c r="F1307" s="14"/>
    </row>
    <row r="1308" spans="1:6" ht="12.75">
      <c r="A1308" s="14"/>
      <c r="B1308" s="14"/>
      <c r="C1308" s="14"/>
      <c r="D1308" s="14"/>
      <c r="E1308" s="14"/>
      <c r="F1308" s="14"/>
    </row>
    <row r="1309" spans="1:6" ht="12.75">
      <c r="A1309" s="14"/>
      <c r="B1309" s="14"/>
      <c r="C1309" s="14"/>
      <c r="D1309" s="14"/>
      <c r="E1309" s="14"/>
      <c r="F1309" s="14"/>
    </row>
    <row r="1310" spans="1:6" ht="12.75">
      <c r="A1310" s="14"/>
      <c r="B1310" s="14"/>
      <c r="C1310" s="14"/>
      <c r="D1310" s="14"/>
      <c r="E1310" s="14"/>
      <c r="F1310" s="14"/>
    </row>
    <row r="1311" spans="1:6" ht="12.75">
      <c r="A1311" s="14"/>
      <c r="B1311" s="14"/>
      <c r="C1311" s="14"/>
      <c r="D1311" s="14"/>
      <c r="E1311" s="14"/>
      <c r="F1311" s="14"/>
    </row>
    <row r="1312" spans="1:6" ht="12.75">
      <c r="A1312" s="14"/>
      <c r="B1312" s="14"/>
      <c r="C1312" s="14"/>
      <c r="D1312" s="14"/>
      <c r="E1312" s="14"/>
      <c r="F1312" s="14"/>
    </row>
    <row r="1313" spans="1:6" ht="12.75">
      <c r="A1313" s="14"/>
      <c r="B1313" s="14"/>
      <c r="C1313" s="14"/>
      <c r="D1313" s="14"/>
      <c r="E1313" s="14"/>
      <c r="F1313" s="14"/>
    </row>
    <row r="1314" spans="1:6" ht="12.75">
      <c r="A1314" s="14"/>
      <c r="B1314" s="14"/>
      <c r="C1314" s="14"/>
      <c r="D1314" s="14"/>
      <c r="E1314" s="14"/>
      <c r="F1314" s="14"/>
    </row>
    <row r="1315" spans="1:6" ht="12.75">
      <c r="A1315" s="14"/>
      <c r="B1315" s="14"/>
      <c r="C1315" s="14"/>
      <c r="D1315" s="14"/>
      <c r="E1315" s="14"/>
      <c r="F1315" s="14"/>
    </row>
    <row r="1316" spans="1:6" ht="12.75">
      <c r="A1316" s="14"/>
      <c r="B1316" s="14"/>
      <c r="C1316" s="14"/>
      <c r="D1316" s="14"/>
      <c r="E1316" s="14"/>
      <c r="F1316" s="14"/>
    </row>
    <row r="1317" spans="1:6" ht="12.75">
      <c r="A1317" s="14"/>
      <c r="B1317" s="14"/>
      <c r="C1317" s="14"/>
      <c r="D1317" s="14"/>
      <c r="E1317" s="14"/>
      <c r="F1317" s="14"/>
    </row>
    <row r="1318" spans="1:6" ht="12.75">
      <c r="A1318" s="14"/>
      <c r="B1318" s="14"/>
      <c r="C1318" s="14"/>
      <c r="D1318" s="14"/>
      <c r="E1318" s="14"/>
      <c r="F1318" s="14"/>
    </row>
    <row r="1319" spans="1:6" ht="12.75">
      <c r="A1319" s="14"/>
      <c r="B1319" s="14"/>
      <c r="C1319" s="14"/>
      <c r="D1319" s="14"/>
      <c r="E1319" s="14"/>
      <c r="F1319" s="14"/>
    </row>
    <row r="1320" spans="1:6" ht="12.75">
      <c r="A1320" s="14"/>
      <c r="B1320" s="14"/>
      <c r="C1320" s="14"/>
      <c r="D1320" s="14"/>
      <c r="E1320" s="14"/>
      <c r="F1320" s="14"/>
    </row>
    <row r="1321" spans="1:6" ht="12.75">
      <c r="A1321" s="14"/>
      <c r="B1321" s="14"/>
      <c r="C1321" s="14"/>
      <c r="D1321" s="14"/>
      <c r="E1321" s="14"/>
      <c r="F1321" s="14"/>
    </row>
    <row r="1322" spans="1:6" ht="12.75">
      <c r="A1322" s="14"/>
      <c r="B1322" s="14"/>
      <c r="C1322" s="14"/>
      <c r="D1322" s="14"/>
      <c r="E1322" s="14"/>
      <c r="F1322" s="14"/>
    </row>
    <row r="1323" spans="1:6" ht="12.75">
      <c r="A1323" s="14"/>
      <c r="B1323" s="14"/>
      <c r="C1323" s="14"/>
      <c r="D1323" s="14"/>
      <c r="E1323" s="14"/>
      <c r="F1323" s="14"/>
    </row>
    <row r="1324" spans="1:6" ht="12.75">
      <c r="A1324" s="14"/>
      <c r="B1324" s="14"/>
      <c r="C1324" s="14"/>
      <c r="D1324" s="14"/>
      <c r="E1324" s="14"/>
      <c r="F1324" s="14"/>
    </row>
    <row r="1325" spans="1:6" ht="12.75">
      <c r="A1325" s="14"/>
      <c r="B1325" s="14"/>
      <c r="C1325" s="14"/>
      <c r="D1325" s="14"/>
      <c r="E1325" s="14"/>
      <c r="F1325" s="14"/>
    </row>
    <row r="1326" spans="1:6" ht="12.75">
      <c r="A1326" s="14"/>
      <c r="B1326" s="14"/>
      <c r="C1326" s="14"/>
      <c r="D1326" s="14"/>
      <c r="E1326" s="14"/>
      <c r="F1326" s="14"/>
    </row>
    <row r="1327" spans="1:6" ht="12.75">
      <c r="A1327" s="14"/>
      <c r="B1327" s="14"/>
      <c r="C1327" s="14"/>
      <c r="D1327" s="14"/>
      <c r="E1327" s="14"/>
      <c r="F1327" s="14"/>
    </row>
    <row r="1328" spans="1:6" ht="12.75">
      <c r="A1328" s="14"/>
      <c r="B1328" s="14"/>
      <c r="C1328" s="14"/>
      <c r="D1328" s="14"/>
      <c r="E1328" s="14"/>
      <c r="F1328" s="14"/>
    </row>
    <row r="1329" spans="1:6" ht="12.75">
      <c r="A1329" s="14"/>
      <c r="B1329" s="14"/>
      <c r="C1329" s="14"/>
      <c r="D1329" s="14"/>
      <c r="E1329" s="14"/>
      <c r="F1329" s="14"/>
    </row>
    <row r="1330" spans="1:6" ht="12.75">
      <c r="A1330" s="14"/>
      <c r="B1330" s="14"/>
      <c r="C1330" s="14"/>
      <c r="D1330" s="14"/>
      <c r="E1330" s="14"/>
      <c r="F1330" s="14"/>
    </row>
    <row r="1331" spans="1:6" ht="12.75">
      <c r="A1331" s="14"/>
      <c r="B1331" s="14"/>
      <c r="C1331" s="14"/>
      <c r="D1331" s="14"/>
      <c r="E1331" s="14"/>
      <c r="F1331" s="14"/>
    </row>
    <row r="1332" spans="1:6" ht="12.75">
      <c r="A1332" s="14"/>
      <c r="B1332" s="14"/>
      <c r="C1332" s="14"/>
      <c r="D1332" s="14"/>
      <c r="E1332" s="14"/>
      <c r="F1332" s="14"/>
    </row>
    <row r="1333" spans="1:6" ht="12.75">
      <c r="A1333" s="14"/>
      <c r="B1333" s="14"/>
      <c r="C1333" s="14"/>
      <c r="D1333" s="14"/>
      <c r="E1333" s="14"/>
      <c r="F1333" s="14"/>
    </row>
    <row r="1334" spans="1:6" ht="12.75">
      <c r="A1334" s="14"/>
      <c r="B1334" s="14"/>
      <c r="C1334" s="14"/>
      <c r="D1334" s="14"/>
      <c r="E1334" s="14"/>
      <c r="F1334" s="14"/>
    </row>
    <row r="1335" spans="1:6" ht="12.75">
      <c r="A1335" s="14"/>
      <c r="B1335" s="14"/>
      <c r="C1335" s="14"/>
      <c r="D1335" s="14"/>
      <c r="E1335" s="14"/>
      <c r="F1335" s="14"/>
    </row>
    <row r="1336" spans="1:6" ht="12.75">
      <c r="A1336" s="14"/>
      <c r="B1336" s="14"/>
      <c r="C1336" s="14"/>
      <c r="D1336" s="14"/>
      <c r="E1336" s="14"/>
      <c r="F1336" s="14"/>
    </row>
    <row r="1337" spans="1:6" ht="12.75">
      <c r="A1337" s="14"/>
      <c r="B1337" s="14"/>
      <c r="C1337" s="14"/>
      <c r="D1337" s="14"/>
      <c r="E1337" s="14"/>
      <c r="F1337" s="14"/>
    </row>
    <row r="1338" spans="1:6" ht="12.75">
      <c r="A1338" s="14"/>
      <c r="B1338" s="14"/>
      <c r="C1338" s="14"/>
      <c r="D1338" s="14"/>
      <c r="E1338" s="14"/>
      <c r="F1338" s="14"/>
    </row>
    <row r="1339" spans="1:6" ht="12.75">
      <c r="A1339" s="14"/>
      <c r="B1339" s="14"/>
      <c r="C1339" s="14"/>
      <c r="D1339" s="14"/>
      <c r="E1339" s="14"/>
      <c r="F1339" s="14"/>
    </row>
    <row r="1340" spans="1:6" ht="12.75">
      <c r="A1340" s="14"/>
      <c r="B1340" s="14"/>
      <c r="C1340" s="14"/>
      <c r="D1340" s="14"/>
      <c r="E1340" s="14"/>
      <c r="F1340" s="14"/>
    </row>
    <row r="1341" spans="1:6" ht="12.75">
      <c r="A1341" s="14"/>
      <c r="B1341" s="14"/>
      <c r="C1341" s="14"/>
      <c r="D1341" s="14"/>
      <c r="E1341" s="14"/>
      <c r="F1341" s="14"/>
    </row>
    <row r="1342" spans="1:6" ht="12.75">
      <c r="A1342" s="14"/>
      <c r="B1342" s="14"/>
      <c r="C1342" s="14"/>
      <c r="D1342" s="14"/>
      <c r="E1342" s="14"/>
      <c r="F1342" s="14"/>
    </row>
    <row r="1343" spans="1:6" ht="12.75">
      <c r="A1343" s="14"/>
      <c r="B1343" s="14"/>
      <c r="C1343" s="14"/>
      <c r="D1343" s="14"/>
      <c r="E1343" s="14"/>
      <c r="F1343" s="14"/>
    </row>
    <row r="1344" spans="1:6" ht="12.75">
      <c r="A1344" s="14"/>
      <c r="B1344" s="14"/>
      <c r="C1344" s="14"/>
      <c r="D1344" s="14"/>
      <c r="E1344" s="14"/>
      <c r="F1344" s="14"/>
    </row>
    <row r="1345" spans="1:6" ht="12.75">
      <c r="A1345" s="14"/>
      <c r="B1345" s="14"/>
      <c r="C1345" s="14"/>
      <c r="D1345" s="14"/>
      <c r="E1345" s="14"/>
      <c r="F1345" s="14"/>
    </row>
    <row r="1346" spans="1:6" ht="12.75">
      <c r="A1346" s="14"/>
      <c r="B1346" s="14"/>
      <c r="C1346" s="14"/>
      <c r="D1346" s="14"/>
      <c r="E1346" s="14"/>
      <c r="F1346" s="14"/>
    </row>
    <row r="1347" spans="1:6" ht="12.75">
      <c r="A1347" s="14"/>
      <c r="B1347" s="14"/>
      <c r="C1347" s="14"/>
      <c r="D1347" s="14"/>
      <c r="E1347" s="14"/>
      <c r="F1347" s="14"/>
    </row>
    <row r="1348" spans="1:6" ht="12.75">
      <c r="A1348" s="14"/>
      <c r="B1348" s="14"/>
      <c r="C1348" s="14"/>
      <c r="D1348" s="14"/>
      <c r="E1348" s="14"/>
      <c r="F1348" s="14"/>
    </row>
    <row r="1349" spans="1:6" ht="12.75">
      <c r="A1349" s="14"/>
      <c r="B1349" s="14"/>
      <c r="C1349" s="14"/>
      <c r="D1349" s="14"/>
      <c r="E1349" s="14"/>
      <c r="F1349" s="14"/>
    </row>
    <row r="1350" spans="1:6" ht="12.75">
      <c r="A1350" s="14"/>
      <c r="B1350" s="14"/>
      <c r="C1350" s="14"/>
      <c r="D1350" s="14"/>
      <c r="E1350" s="14"/>
      <c r="F1350" s="14"/>
    </row>
    <row r="1351" spans="1:6" ht="12.75">
      <c r="A1351" s="14"/>
      <c r="B1351" s="14"/>
      <c r="C1351" s="14"/>
      <c r="D1351" s="14"/>
      <c r="E1351" s="14"/>
      <c r="F1351" s="14"/>
    </row>
    <row r="1352" spans="1:6" ht="12.75">
      <c r="A1352" s="14"/>
      <c r="B1352" s="14"/>
      <c r="C1352" s="14"/>
      <c r="D1352" s="14"/>
      <c r="E1352" s="14"/>
      <c r="F1352" s="14"/>
    </row>
    <row r="1353" spans="1:6" ht="12.75">
      <c r="A1353" s="14"/>
      <c r="B1353" s="14"/>
      <c r="C1353" s="14"/>
      <c r="D1353" s="14"/>
      <c r="E1353" s="14"/>
      <c r="F1353" s="14"/>
    </row>
    <row r="1354" spans="1:6" ht="12.75">
      <c r="A1354" s="14"/>
      <c r="B1354" s="14"/>
      <c r="C1354" s="14"/>
      <c r="D1354" s="14"/>
      <c r="E1354" s="14"/>
      <c r="F1354" s="14"/>
    </row>
    <row r="1355" spans="1:6" ht="12.75">
      <c r="A1355" s="14"/>
      <c r="B1355" s="14"/>
      <c r="C1355" s="14"/>
      <c r="D1355" s="14"/>
      <c r="E1355" s="14"/>
      <c r="F1355" s="14"/>
    </row>
    <row r="1356" spans="1:6" ht="12.75">
      <c r="A1356" s="14"/>
      <c r="B1356" s="14"/>
      <c r="C1356" s="14"/>
      <c r="D1356" s="14"/>
      <c r="E1356" s="14"/>
      <c r="F1356" s="14"/>
    </row>
    <row r="1357" spans="1:6" ht="12.75">
      <c r="A1357" s="14"/>
      <c r="B1357" s="14"/>
      <c r="C1357" s="14"/>
      <c r="D1357" s="14"/>
      <c r="E1357" s="14"/>
      <c r="F1357" s="14"/>
    </row>
    <row r="1358" spans="1:6" ht="12.75">
      <c r="A1358" s="14"/>
      <c r="B1358" s="14"/>
      <c r="C1358" s="14"/>
      <c r="D1358" s="14"/>
      <c r="E1358" s="14"/>
      <c r="F1358" s="14"/>
    </row>
    <row r="1359" spans="1:6" ht="12.75">
      <c r="A1359" s="14"/>
      <c r="B1359" s="14"/>
      <c r="C1359" s="14"/>
      <c r="D1359" s="14"/>
      <c r="E1359" s="14"/>
      <c r="F1359" s="14"/>
    </row>
    <row r="1360" spans="1:6" ht="12.75">
      <c r="A1360" s="14"/>
      <c r="B1360" s="14"/>
      <c r="C1360" s="14"/>
      <c r="D1360" s="14"/>
      <c r="E1360" s="14"/>
      <c r="F1360" s="14"/>
    </row>
    <row r="1361" spans="1:6" ht="12.75">
      <c r="A1361" s="14"/>
      <c r="B1361" s="14"/>
      <c r="C1361" s="14"/>
      <c r="D1361" s="14"/>
      <c r="E1361" s="14"/>
      <c r="F1361" s="14"/>
    </row>
    <row r="1362" spans="1:6" ht="12.75">
      <c r="A1362" s="14"/>
      <c r="B1362" s="14"/>
      <c r="C1362" s="14"/>
      <c r="D1362" s="14"/>
      <c r="E1362" s="14"/>
      <c r="F1362" s="14"/>
    </row>
    <row r="1363" spans="1:6" ht="12.75">
      <c r="A1363" s="14"/>
      <c r="B1363" s="14"/>
      <c r="C1363" s="14"/>
      <c r="D1363" s="14"/>
      <c r="E1363" s="14"/>
      <c r="F1363" s="14"/>
    </row>
    <row r="1364" spans="1:6" ht="12.75">
      <c r="A1364" s="14"/>
      <c r="B1364" s="14"/>
      <c r="C1364" s="14"/>
      <c r="D1364" s="14"/>
      <c r="E1364" s="14"/>
      <c r="F1364" s="14"/>
    </row>
    <row r="1365" spans="1:6" ht="12.75">
      <c r="A1365" s="14"/>
      <c r="B1365" s="14"/>
      <c r="C1365" s="14"/>
      <c r="D1365" s="14"/>
      <c r="E1365" s="14"/>
      <c r="F1365" s="14"/>
    </row>
    <row r="1366" spans="1:6" ht="12.75">
      <c r="A1366" s="14"/>
      <c r="B1366" s="14"/>
      <c r="C1366" s="14"/>
      <c r="D1366" s="14"/>
      <c r="E1366" s="14"/>
      <c r="F1366" s="14"/>
    </row>
    <row r="1367" spans="1:6" ht="12.75">
      <c r="A1367" s="14"/>
      <c r="B1367" s="14"/>
      <c r="C1367" s="14"/>
      <c r="D1367" s="14"/>
      <c r="E1367" s="14"/>
      <c r="F1367" s="14"/>
    </row>
    <row r="1368" spans="1:6" ht="12.75">
      <c r="A1368" s="14"/>
      <c r="B1368" s="14"/>
      <c r="C1368" s="14"/>
      <c r="D1368" s="14"/>
      <c r="E1368" s="14"/>
      <c r="F1368" s="14"/>
    </row>
    <row r="1369" spans="1:6" ht="12.75">
      <c r="A1369" s="14"/>
      <c r="B1369" s="14"/>
      <c r="C1369" s="14"/>
      <c r="D1369" s="14"/>
      <c r="E1369" s="14"/>
      <c r="F1369" s="14"/>
    </row>
    <row r="1370" spans="1:6" ht="12.75">
      <c r="A1370" s="14"/>
      <c r="B1370" s="14"/>
      <c r="C1370" s="14"/>
      <c r="D1370" s="14"/>
      <c r="E1370" s="14"/>
      <c r="F1370" s="14"/>
    </row>
    <row r="1371" spans="1:6" ht="12.75">
      <c r="A1371" s="14"/>
      <c r="B1371" s="14"/>
      <c r="C1371" s="14"/>
      <c r="D1371" s="14"/>
      <c r="E1371" s="14"/>
      <c r="F1371" s="14"/>
    </row>
    <row r="1372" spans="1:6" ht="12.75">
      <c r="A1372" s="14"/>
      <c r="B1372" s="14"/>
      <c r="C1372" s="14"/>
      <c r="D1372" s="14"/>
      <c r="E1372" s="14"/>
      <c r="F1372" s="14"/>
    </row>
    <row r="1373" spans="1:6" ht="12.75">
      <c r="A1373" s="14"/>
      <c r="B1373" s="14"/>
      <c r="C1373" s="14"/>
      <c r="D1373" s="14"/>
      <c r="E1373" s="14"/>
      <c r="F1373" s="14"/>
    </row>
    <row r="1374" spans="1:6" ht="12.75">
      <c r="A1374" s="14"/>
      <c r="B1374" s="14"/>
      <c r="C1374" s="14"/>
      <c r="D1374" s="14"/>
      <c r="E1374" s="14"/>
      <c r="F1374" s="14"/>
    </row>
    <row r="1375" spans="1:6" ht="12.75">
      <c r="A1375" s="14"/>
      <c r="B1375" s="14"/>
      <c r="C1375" s="14"/>
      <c r="D1375" s="14"/>
      <c r="E1375" s="14"/>
      <c r="F1375" s="14"/>
    </row>
    <row r="1376" spans="1:6" ht="12.75">
      <c r="A1376" s="14"/>
      <c r="B1376" s="14"/>
      <c r="C1376" s="14"/>
      <c r="D1376" s="14"/>
      <c r="E1376" s="14"/>
      <c r="F1376" s="14"/>
    </row>
    <row r="1377" spans="1:6" ht="12.75">
      <c r="A1377" s="14"/>
      <c r="B1377" s="14"/>
      <c r="C1377" s="14"/>
      <c r="D1377" s="14"/>
      <c r="E1377" s="14"/>
      <c r="F1377" s="14"/>
    </row>
    <row r="1378" spans="1:6" ht="12.75">
      <c r="A1378" s="14"/>
      <c r="B1378" s="14"/>
      <c r="C1378" s="14"/>
      <c r="D1378" s="14"/>
      <c r="E1378" s="14"/>
      <c r="F1378" s="14"/>
    </row>
    <row r="1379" spans="1:6" ht="12.75">
      <c r="A1379" s="14"/>
      <c r="B1379" s="14"/>
      <c r="C1379" s="14"/>
      <c r="D1379" s="14"/>
      <c r="E1379" s="14"/>
      <c r="F1379" s="14"/>
    </row>
    <row r="1380" spans="1:6" ht="12.75">
      <c r="A1380" s="14"/>
      <c r="B1380" s="14"/>
      <c r="C1380" s="14"/>
      <c r="D1380" s="14"/>
      <c r="E1380" s="14"/>
      <c r="F1380" s="14"/>
    </row>
    <row r="1381" spans="1:6" ht="12.75">
      <c r="A1381" s="14"/>
      <c r="B1381" s="14"/>
      <c r="C1381" s="14"/>
      <c r="D1381" s="14"/>
      <c r="E1381" s="14"/>
      <c r="F1381" s="14"/>
    </row>
    <row r="1382" spans="1:6" ht="12.75">
      <c r="A1382" s="14"/>
      <c r="B1382" s="14"/>
      <c r="C1382" s="14"/>
      <c r="D1382" s="14"/>
      <c r="E1382" s="14"/>
      <c r="F1382" s="14"/>
    </row>
    <row r="1383" spans="1:6" ht="12.75">
      <c r="A1383" s="14"/>
      <c r="B1383" s="14"/>
      <c r="C1383" s="14"/>
      <c r="D1383" s="14"/>
      <c r="E1383" s="14"/>
      <c r="F1383" s="14"/>
    </row>
    <row r="1384" spans="1:6" ht="12.75">
      <c r="A1384" s="14"/>
      <c r="B1384" s="14"/>
      <c r="C1384" s="14"/>
      <c r="D1384" s="14"/>
      <c r="E1384" s="14"/>
      <c r="F1384" s="14"/>
    </row>
    <row r="1385" spans="1:6" ht="12.75">
      <c r="A1385" s="14"/>
      <c r="B1385" s="14"/>
      <c r="C1385" s="14"/>
      <c r="D1385" s="14"/>
      <c r="E1385" s="14"/>
      <c r="F1385" s="14"/>
    </row>
    <row r="1386" spans="1:6" ht="12.75">
      <c r="A1386" s="14"/>
      <c r="B1386" s="14"/>
      <c r="C1386" s="14"/>
      <c r="D1386" s="14"/>
      <c r="E1386" s="14"/>
      <c r="F1386" s="14"/>
    </row>
    <row r="1387" spans="1:6" ht="12.75">
      <c r="A1387" s="14"/>
      <c r="B1387" s="14"/>
      <c r="C1387" s="14"/>
      <c r="D1387" s="14"/>
      <c r="E1387" s="14"/>
      <c r="F1387" s="14"/>
    </row>
    <row r="1388" spans="1:6" ht="12.75">
      <c r="A1388" s="14"/>
      <c r="B1388" s="14"/>
      <c r="C1388" s="14"/>
      <c r="D1388" s="14"/>
      <c r="E1388" s="14"/>
      <c r="F1388" s="14"/>
    </row>
    <row r="1389" spans="1:6" ht="12.75">
      <c r="A1389" s="14"/>
      <c r="B1389" s="14"/>
      <c r="C1389" s="14"/>
      <c r="D1389" s="14"/>
      <c r="E1389" s="14"/>
      <c r="F1389" s="14"/>
    </row>
    <row r="1390" spans="1:6" ht="12.75">
      <c r="A1390" s="14"/>
      <c r="B1390" s="14"/>
      <c r="C1390" s="14"/>
      <c r="D1390" s="14"/>
      <c r="E1390" s="14"/>
      <c r="F1390" s="14"/>
    </row>
    <row r="1391" spans="1:6" ht="12.75">
      <c r="A1391" s="14"/>
      <c r="B1391" s="14"/>
      <c r="C1391" s="14"/>
      <c r="D1391" s="14"/>
      <c r="E1391" s="14"/>
      <c r="F1391" s="14"/>
    </row>
    <row r="1392" spans="1:6" ht="12.75">
      <c r="A1392" s="14"/>
      <c r="B1392" s="14"/>
      <c r="C1392" s="14"/>
      <c r="D1392" s="14"/>
      <c r="E1392" s="14"/>
      <c r="F1392" s="14"/>
    </row>
    <row r="1393" spans="1:6" ht="12.75">
      <c r="A1393" s="14"/>
      <c r="B1393" s="14"/>
      <c r="C1393" s="14"/>
      <c r="D1393" s="14"/>
      <c r="E1393" s="14"/>
      <c r="F1393" s="14"/>
    </row>
    <row r="1394" spans="1:6" ht="12.75">
      <c r="A1394" s="14"/>
      <c r="B1394" s="14"/>
      <c r="C1394" s="14"/>
      <c r="D1394" s="14"/>
      <c r="E1394" s="14"/>
      <c r="F1394" s="14"/>
    </row>
    <row r="1395" spans="1:6" ht="12.75">
      <c r="A1395" s="14"/>
      <c r="B1395" s="14"/>
      <c r="C1395" s="14"/>
      <c r="D1395" s="14"/>
      <c r="E1395" s="14"/>
      <c r="F1395" s="14"/>
    </row>
    <row r="1396" spans="1:6" ht="12.75">
      <c r="A1396" s="14"/>
      <c r="B1396" s="14"/>
      <c r="C1396" s="14"/>
      <c r="D1396" s="14"/>
      <c r="E1396" s="14"/>
      <c r="F1396" s="14"/>
    </row>
    <row r="1397" spans="1:6" ht="12.75">
      <c r="A1397" s="14"/>
      <c r="B1397" s="14"/>
      <c r="C1397" s="14"/>
      <c r="D1397" s="14"/>
      <c r="E1397" s="14"/>
      <c r="F1397" s="14"/>
    </row>
    <row r="1398" spans="1:6" ht="12.75">
      <c r="A1398" s="14"/>
      <c r="B1398" s="14"/>
      <c r="C1398" s="14"/>
      <c r="D1398" s="14"/>
      <c r="E1398" s="14"/>
      <c r="F1398" s="14"/>
    </row>
    <row r="1399" spans="1:6" ht="12.75">
      <c r="A1399" s="14"/>
      <c r="B1399" s="14"/>
      <c r="C1399" s="14"/>
      <c r="D1399" s="14"/>
      <c r="E1399" s="14"/>
      <c r="F1399" s="14"/>
    </row>
    <row r="1400" spans="1:6" ht="12.75">
      <c r="A1400" s="14"/>
      <c r="B1400" s="14"/>
      <c r="C1400" s="14"/>
      <c r="D1400" s="14"/>
      <c r="E1400" s="14"/>
      <c r="F1400" s="14"/>
    </row>
    <row r="1401" spans="1:6" ht="12.75">
      <c r="A1401" s="14"/>
      <c r="B1401" s="14"/>
      <c r="C1401" s="14"/>
      <c r="D1401" s="14"/>
      <c r="E1401" s="14"/>
      <c r="F1401" s="14"/>
    </row>
    <row r="1402" spans="1:6" ht="12.75">
      <c r="A1402" s="14"/>
      <c r="B1402" s="14"/>
      <c r="C1402" s="14"/>
      <c r="D1402" s="14"/>
      <c r="E1402" s="14"/>
      <c r="F1402" s="14"/>
    </row>
    <row r="1403" spans="1:6" ht="12.75">
      <c r="A1403" s="14"/>
      <c r="B1403" s="14"/>
      <c r="C1403" s="14"/>
      <c r="D1403" s="14"/>
      <c r="E1403" s="14"/>
      <c r="F1403" s="14"/>
    </row>
    <row r="1404" spans="1:6" ht="12.75">
      <c r="A1404" s="14"/>
      <c r="B1404" s="14"/>
      <c r="C1404" s="14"/>
      <c r="D1404" s="14"/>
      <c r="E1404" s="14"/>
      <c r="F1404" s="14"/>
    </row>
    <row r="1405" spans="1:6" ht="12.75">
      <c r="A1405" s="14"/>
      <c r="B1405" s="14"/>
      <c r="C1405" s="14"/>
      <c r="D1405" s="14"/>
      <c r="E1405" s="14"/>
      <c r="F1405" s="14"/>
    </row>
    <row r="1406" spans="1:6" ht="12.75">
      <c r="A1406" s="14"/>
      <c r="B1406" s="14"/>
      <c r="C1406" s="14"/>
      <c r="D1406" s="14"/>
      <c r="E1406" s="14"/>
      <c r="F1406" s="14"/>
    </row>
    <row r="1407" spans="1:6" ht="12.75">
      <c r="A1407" s="14"/>
      <c r="B1407" s="14"/>
      <c r="C1407" s="14"/>
      <c r="D1407" s="14"/>
      <c r="E1407" s="14"/>
      <c r="F1407" s="14"/>
    </row>
    <row r="1408" spans="1:6" ht="12.75">
      <c r="A1408" s="14"/>
      <c r="B1408" s="14"/>
      <c r="C1408" s="14"/>
      <c r="D1408" s="14"/>
      <c r="E1408" s="14"/>
      <c r="F1408" s="14"/>
    </row>
    <row r="1409" spans="1:6" ht="12.75">
      <c r="A1409" s="14"/>
      <c r="B1409" s="14"/>
      <c r="C1409" s="14"/>
      <c r="D1409" s="14"/>
      <c r="E1409" s="14"/>
      <c r="F1409" s="14"/>
    </row>
    <row r="1410" spans="1:6" ht="12.75">
      <c r="A1410" s="14"/>
      <c r="B1410" s="14"/>
      <c r="C1410" s="14"/>
      <c r="D1410" s="14"/>
      <c r="E1410" s="14"/>
      <c r="F1410" s="14"/>
    </row>
    <row r="1411" spans="1:6" ht="12.75">
      <c r="A1411" s="14"/>
      <c r="B1411" s="14"/>
      <c r="C1411" s="14"/>
      <c r="D1411" s="14"/>
      <c r="E1411" s="14"/>
      <c r="F1411" s="14"/>
    </row>
    <row r="1412" spans="1:6" ht="12.75">
      <c r="A1412" s="14"/>
      <c r="B1412" s="14"/>
      <c r="C1412" s="14"/>
      <c r="D1412" s="14"/>
      <c r="E1412" s="14"/>
      <c r="F1412" s="14"/>
    </row>
    <row r="1413" spans="1:6" ht="12.75">
      <c r="A1413" s="14"/>
      <c r="B1413" s="14"/>
      <c r="C1413" s="14"/>
      <c r="D1413" s="14"/>
      <c r="E1413" s="14"/>
      <c r="F1413" s="14"/>
    </row>
    <row r="1414" spans="1:6" ht="12.75">
      <c r="A1414" s="14"/>
      <c r="B1414" s="14"/>
      <c r="C1414" s="14"/>
      <c r="D1414" s="14"/>
      <c r="E1414" s="14"/>
      <c r="F1414" s="14"/>
    </row>
    <row r="1415" spans="1:6" ht="12.75">
      <c r="A1415" s="14"/>
      <c r="B1415" s="14"/>
      <c r="C1415" s="14"/>
      <c r="D1415" s="14"/>
      <c r="E1415" s="14"/>
      <c r="F1415" s="14"/>
    </row>
    <row r="1416" spans="1:6" ht="12.75">
      <c r="A1416" s="14"/>
      <c r="B1416" s="14"/>
      <c r="C1416" s="14"/>
      <c r="D1416" s="14"/>
      <c r="E1416" s="14"/>
      <c r="F1416" s="14"/>
    </row>
    <row r="1417" spans="1:6" ht="12.75">
      <c r="A1417" s="14"/>
      <c r="B1417" s="14"/>
      <c r="C1417" s="14"/>
      <c r="D1417" s="14"/>
      <c r="E1417" s="14"/>
      <c r="F1417" s="14"/>
    </row>
    <row r="1418" spans="1:6" ht="12.75">
      <c r="A1418" s="14"/>
      <c r="B1418" s="14"/>
      <c r="C1418" s="14"/>
      <c r="D1418" s="14"/>
      <c r="E1418" s="14"/>
      <c r="F1418" s="14"/>
    </row>
    <row r="1419" spans="1:6" ht="12.75">
      <c r="A1419" s="14"/>
      <c r="B1419" s="14"/>
      <c r="C1419" s="14"/>
      <c r="D1419" s="14"/>
      <c r="E1419" s="14"/>
      <c r="F1419" s="14"/>
    </row>
    <row r="1420" spans="1:6" ht="12.75">
      <c r="A1420" s="14"/>
      <c r="B1420" s="14"/>
      <c r="C1420" s="14"/>
      <c r="D1420" s="14"/>
      <c r="E1420" s="14"/>
      <c r="F1420" s="14"/>
    </row>
    <row r="1421" spans="1:6" ht="12.75">
      <c r="A1421" s="14"/>
      <c r="B1421" s="14"/>
      <c r="C1421" s="14"/>
      <c r="D1421" s="14"/>
      <c r="E1421" s="14"/>
      <c r="F1421" s="14"/>
    </row>
    <row r="1422" spans="1:6" ht="12.75">
      <c r="A1422" s="14"/>
      <c r="B1422" s="14"/>
      <c r="C1422" s="14"/>
      <c r="D1422" s="14"/>
      <c r="E1422" s="14"/>
      <c r="F1422" s="14"/>
    </row>
    <row r="1423" spans="1:6" ht="12.75">
      <c r="A1423" s="14"/>
      <c r="B1423" s="14"/>
      <c r="C1423" s="14"/>
      <c r="D1423" s="14"/>
      <c r="E1423" s="14"/>
      <c r="F1423" s="14"/>
    </row>
    <row r="1424" spans="1:6" ht="12.75">
      <c r="A1424" s="14"/>
      <c r="B1424" s="14"/>
      <c r="C1424" s="14"/>
      <c r="D1424" s="14"/>
      <c r="E1424" s="14"/>
      <c r="F1424" s="14"/>
    </row>
    <row r="1425" spans="1:6" ht="12.75">
      <c r="A1425" s="14"/>
      <c r="B1425" s="14"/>
      <c r="C1425" s="14"/>
      <c r="D1425" s="14"/>
      <c r="E1425" s="14"/>
      <c r="F1425" s="14"/>
    </row>
    <row r="1426" spans="1:6" ht="12.75">
      <c r="A1426" s="14"/>
      <c r="B1426" s="14"/>
      <c r="C1426" s="14"/>
      <c r="D1426" s="14"/>
      <c r="E1426" s="14"/>
      <c r="F1426" s="14"/>
    </row>
    <row r="1427" spans="1:6" ht="12.75">
      <c r="A1427" s="14"/>
      <c r="B1427" s="14"/>
      <c r="C1427" s="14"/>
      <c r="D1427" s="14"/>
      <c r="E1427" s="14"/>
      <c r="F1427" s="14"/>
    </row>
    <row r="1428" spans="1:6" ht="12.75">
      <c r="A1428" s="14"/>
      <c r="B1428" s="14"/>
      <c r="C1428" s="14"/>
      <c r="D1428" s="14"/>
      <c r="E1428" s="14"/>
      <c r="F1428" s="14"/>
    </row>
    <row r="1429" spans="1:6" ht="12.75">
      <c r="A1429" s="14"/>
      <c r="B1429" s="14"/>
      <c r="C1429" s="14"/>
      <c r="D1429" s="14"/>
      <c r="E1429" s="14"/>
      <c r="F1429" s="14"/>
    </row>
    <row r="1430" spans="1:6" ht="12.75">
      <c r="A1430" s="14"/>
      <c r="B1430" s="14"/>
      <c r="C1430" s="14"/>
      <c r="D1430" s="14"/>
      <c r="E1430" s="14"/>
      <c r="F1430" s="14"/>
    </row>
    <row r="1431" spans="1:6" ht="12.75">
      <c r="A1431" s="14"/>
      <c r="B1431" s="14"/>
      <c r="C1431" s="14"/>
      <c r="D1431" s="14"/>
      <c r="E1431" s="14"/>
      <c r="F1431" s="14"/>
    </row>
    <row r="1432" spans="1:6" ht="12.75">
      <c r="A1432" s="14"/>
      <c r="B1432" s="14"/>
      <c r="C1432" s="14"/>
      <c r="D1432" s="14"/>
      <c r="E1432" s="14"/>
      <c r="F1432" s="14"/>
    </row>
    <row r="1433" spans="1:6" ht="12.75">
      <c r="A1433" s="14"/>
      <c r="B1433" s="14"/>
      <c r="C1433" s="14"/>
      <c r="D1433" s="14"/>
      <c r="E1433" s="14"/>
      <c r="F1433" s="14"/>
    </row>
    <row r="1434" spans="1:6" ht="12.75">
      <c r="A1434" s="14"/>
      <c r="B1434" s="14"/>
      <c r="C1434" s="14"/>
      <c r="D1434" s="14"/>
      <c r="E1434" s="14"/>
      <c r="F1434" s="14"/>
    </row>
    <row r="1435" spans="1:6" ht="12.75">
      <c r="A1435" s="14"/>
      <c r="B1435" s="14"/>
      <c r="C1435" s="14"/>
      <c r="D1435" s="14"/>
      <c r="E1435" s="14"/>
      <c r="F1435" s="14"/>
    </row>
    <row r="1436" spans="1:6" ht="12.75">
      <c r="A1436" s="14"/>
      <c r="B1436" s="14"/>
      <c r="C1436" s="14"/>
      <c r="D1436" s="14"/>
      <c r="E1436" s="14"/>
      <c r="F1436" s="14"/>
    </row>
    <row r="1437" spans="1:6" ht="12.75">
      <c r="A1437" s="14"/>
      <c r="B1437" s="14"/>
      <c r="C1437" s="14"/>
      <c r="D1437" s="14"/>
      <c r="E1437" s="14"/>
      <c r="F1437" s="14"/>
    </row>
    <row r="1438" spans="1:6" ht="12.75">
      <c r="A1438" s="14"/>
      <c r="B1438" s="14"/>
      <c r="C1438" s="14"/>
      <c r="D1438" s="14"/>
      <c r="E1438" s="14"/>
      <c r="F1438" s="14"/>
    </row>
    <row r="1439" spans="1:6" ht="12.75">
      <c r="A1439" s="14"/>
      <c r="B1439" s="14"/>
      <c r="C1439" s="14"/>
      <c r="D1439" s="14"/>
      <c r="E1439" s="14"/>
      <c r="F1439" s="14"/>
    </row>
    <row r="1440" spans="1:6" ht="12.75">
      <c r="A1440" s="14"/>
      <c r="B1440" s="14"/>
      <c r="C1440" s="14"/>
      <c r="D1440" s="14"/>
      <c r="E1440" s="14"/>
      <c r="F1440" s="14"/>
    </row>
    <row r="1441" spans="1:6" ht="12.75">
      <c r="A1441" s="14"/>
      <c r="B1441" s="14"/>
      <c r="C1441" s="14"/>
      <c r="D1441" s="14"/>
      <c r="E1441" s="14"/>
      <c r="F1441" s="14"/>
    </row>
    <row r="1442" spans="1:6" ht="12.75">
      <c r="A1442" s="14"/>
      <c r="B1442" s="14"/>
      <c r="C1442" s="14"/>
      <c r="D1442" s="14"/>
      <c r="E1442" s="14"/>
      <c r="F1442" s="14"/>
    </row>
    <row r="1443" spans="1:6" ht="12.75">
      <c r="A1443" s="14"/>
      <c r="B1443" s="14"/>
      <c r="C1443" s="14"/>
      <c r="D1443" s="14"/>
      <c r="E1443" s="14"/>
      <c r="F1443" s="14"/>
    </row>
    <row r="1444" spans="1:6" ht="12.75">
      <c r="A1444" s="14"/>
      <c r="B1444" s="14"/>
      <c r="C1444" s="14"/>
      <c r="D1444" s="14"/>
      <c r="E1444" s="14"/>
      <c r="F1444" s="14"/>
    </row>
    <row r="1445" spans="1:6" ht="12.75">
      <c r="A1445" s="14"/>
      <c r="B1445" s="14"/>
      <c r="C1445" s="14"/>
      <c r="D1445" s="14"/>
      <c r="E1445" s="14"/>
      <c r="F1445" s="14"/>
    </row>
    <row r="1446" spans="1:6" ht="12.75">
      <c r="A1446" s="14"/>
      <c r="B1446" s="14"/>
      <c r="C1446" s="14"/>
      <c r="D1446" s="14"/>
      <c r="E1446" s="14"/>
      <c r="F1446" s="14"/>
    </row>
    <row r="1447" spans="1:6" ht="12.75">
      <c r="A1447" s="14"/>
      <c r="B1447" s="14"/>
      <c r="C1447" s="14"/>
      <c r="D1447" s="14"/>
      <c r="E1447" s="14"/>
      <c r="F1447" s="14"/>
    </row>
    <row r="1448" spans="1:6" ht="12.75">
      <c r="A1448" s="14"/>
      <c r="B1448" s="14"/>
      <c r="C1448" s="14"/>
      <c r="D1448" s="14"/>
      <c r="E1448" s="14"/>
      <c r="F1448" s="14"/>
    </row>
    <row r="1449" spans="1:6" ht="12.75">
      <c r="A1449" s="14"/>
      <c r="B1449" s="14"/>
      <c r="C1449" s="14"/>
      <c r="D1449" s="14"/>
      <c r="E1449" s="14"/>
      <c r="F1449" s="14"/>
    </row>
    <row r="1450" spans="1:6" ht="12.75">
      <c r="A1450" s="14"/>
      <c r="B1450" s="14"/>
      <c r="C1450" s="14"/>
      <c r="D1450" s="14"/>
      <c r="E1450" s="14"/>
      <c r="F1450" s="14"/>
    </row>
    <row r="1451" spans="1:6" ht="12.75">
      <c r="A1451" s="14"/>
      <c r="B1451" s="14"/>
      <c r="C1451" s="14"/>
      <c r="D1451" s="14"/>
      <c r="E1451" s="14"/>
      <c r="F1451" s="14"/>
    </row>
    <row r="1452" spans="1:6" ht="12.75">
      <c r="A1452" s="14"/>
      <c r="B1452" s="14"/>
      <c r="C1452" s="14"/>
      <c r="D1452" s="14"/>
      <c r="E1452" s="14"/>
      <c r="F1452" s="14"/>
    </row>
    <row r="1453" spans="1:6" ht="12.75">
      <c r="A1453" s="14"/>
      <c r="B1453" s="14"/>
      <c r="C1453" s="14"/>
      <c r="D1453" s="14"/>
      <c r="E1453" s="14"/>
      <c r="F1453" s="14"/>
    </row>
    <row r="1454" spans="1:6" ht="12.75">
      <c r="A1454" s="14"/>
      <c r="B1454" s="14"/>
      <c r="C1454" s="14"/>
      <c r="D1454" s="14"/>
      <c r="E1454" s="14"/>
      <c r="F1454" s="14"/>
    </row>
    <row r="1455" spans="1:6" ht="12.75">
      <c r="A1455" s="14"/>
      <c r="B1455" s="14"/>
      <c r="C1455" s="14"/>
      <c r="D1455" s="14"/>
      <c r="E1455" s="14"/>
      <c r="F1455" s="14"/>
    </row>
    <row r="1456" spans="1:6" ht="12.75">
      <c r="A1456" s="14"/>
      <c r="B1456" s="14"/>
      <c r="C1456" s="14"/>
      <c r="D1456" s="14"/>
      <c r="E1456" s="14"/>
      <c r="F1456" s="14"/>
    </row>
    <row r="1457" spans="1:6" ht="12.75">
      <c r="A1457" s="14"/>
      <c r="B1457" s="14"/>
      <c r="C1457" s="14"/>
      <c r="D1457" s="14"/>
      <c r="E1457" s="14"/>
      <c r="F1457" s="14"/>
    </row>
    <row r="1458" spans="1:6" ht="12.75">
      <c r="A1458" s="14"/>
      <c r="B1458" s="14"/>
      <c r="C1458" s="14"/>
      <c r="D1458" s="14"/>
      <c r="E1458" s="14"/>
      <c r="F1458" s="14"/>
    </row>
    <row r="1459" spans="1:6" ht="12.75">
      <c r="A1459" s="14"/>
      <c r="B1459" s="14"/>
      <c r="C1459" s="14"/>
      <c r="D1459" s="14"/>
      <c r="E1459" s="14"/>
      <c r="F1459" s="14"/>
    </row>
    <row r="1460" spans="1:6" ht="12.75">
      <c r="A1460" s="14"/>
      <c r="B1460" s="14"/>
      <c r="C1460" s="14"/>
      <c r="D1460" s="14"/>
      <c r="E1460" s="14"/>
      <c r="F1460" s="14"/>
    </row>
    <row r="1461" spans="1:6" ht="12.75">
      <c r="A1461" s="14"/>
      <c r="B1461" s="14"/>
      <c r="C1461" s="14"/>
      <c r="D1461" s="14"/>
      <c r="E1461" s="14"/>
      <c r="F1461" s="14"/>
    </row>
    <row r="1462" spans="1:6" ht="12.75">
      <c r="A1462" s="14"/>
      <c r="B1462" s="14"/>
      <c r="C1462" s="14"/>
      <c r="D1462" s="14"/>
      <c r="E1462" s="14"/>
      <c r="F1462" s="14"/>
    </row>
    <row r="1463" spans="1:6" ht="12.75">
      <c r="A1463" s="14"/>
      <c r="B1463" s="14"/>
      <c r="C1463" s="14"/>
      <c r="D1463" s="14"/>
      <c r="E1463" s="14"/>
      <c r="F1463" s="14"/>
    </row>
    <row r="1464" spans="1:6" ht="12.75">
      <c r="A1464" s="14"/>
      <c r="B1464" s="14"/>
      <c r="C1464" s="14"/>
      <c r="D1464" s="14"/>
      <c r="E1464" s="14"/>
      <c r="F1464" s="14"/>
    </row>
    <row r="1465" spans="1:6" ht="12.75">
      <c r="A1465" s="14"/>
      <c r="B1465" s="14"/>
      <c r="C1465" s="14"/>
      <c r="D1465" s="14"/>
      <c r="E1465" s="14"/>
      <c r="F1465" s="14"/>
    </row>
    <row r="1466" spans="1:6" ht="12.75">
      <c r="A1466" s="14"/>
      <c r="B1466" s="14"/>
      <c r="C1466" s="14"/>
      <c r="D1466" s="14"/>
      <c r="E1466" s="14"/>
      <c r="F1466" s="14"/>
    </row>
    <row r="1467" spans="1:6" ht="12.75">
      <c r="A1467" s="14"/>
      <c r="B1467" s="14"/>
      <c r="C1467" s="14"/>
      <c r="D1467" s="14"/>
      <c r="E1467" s="14"/>
      <c r="F1467" s="14"/>
    </row>
    <row r="1468" spans="1:6" ht="12.75">
      <c r="A1468" s="14"/>
      <c r="B1468" s="14"/>
      <c r="C1468" s="14"/>
      <c r="D1468" s="14"/>
      <c r="E1468" s="14"/>
      <c r="F1468" s="14"/>
    </row>
    <row r="1469" spans="1:6" ht="12.75">
      <c r="A1469" s="14"/>
      <c r="B1469" s="14"/>
      <c r="C1469" s="14"/>
      <c r="D1469" s="14"/>
      <c r="E1469" s="14"/>
      <c r="F1469" s="14"/>
    </row>
    <row r="1470" spans="1:6" ht="12.75">
      <c r="A1470" s="14"/>
      <c r="B1470" s="14"/>
      <c r="C1470" s="14"/>
      <c r="D1470" s="14"/>
      <c r="E1470" s="14"/>
      <c r="F1470" s="14"/>
    </row>
    <row r="1471" spans="1:6" ht="12.75">
      <c r="A1471" s="14"/>
      <c r="B1471" s="14"/>
      <c r="C1471" s="14"/>
      <c r="D1471" s="14"/>
      <c r="E1471" s="14"/>
      <c r="F1471" s="14"/>
    </row>
    <row r="1472" spans="1:6" ht="12.75">
      <c r="A1472" s="14"/>
      <c r="B1472" s="14"/>
      <c r="C1472" s="14"/>
      <c r="D1472" s="14"/>
      <c r="E1472" s="14"/>
      <c r="F1472" s="14"/>
    </row>
    <row r="1473" spans="1:6" ht="12.75">
      <c r="A1473" s="14"/>
      <c r="B1473" s="14"/>
      <c r="C1473" s="14"/>
      <c r="D1473" s="14"/>
      <c r="E1473" s="14"/>
      <c r="F1473" s="14"/>
    </row>
    <row r="1474" spans="1:6" ht="12.75">
      <c r="A1474" s="14"/>
      <c r="B1474" s="14"/>
      <c r="C1474" s="14"/>
      <c r="D1474" s="14"/>
      <c r="E1474" s="14"/>
      <c r="F1474" s="14"/>
    </row>
    <row r="1475" spans="1:6" ht="12.75">
      <c r="A1475" s="14"/>
      <c r="B1475" s="14"/>
      <c r="C1475" s="14"/>
      <c r="D1475" s="14"/>
      <c r="E1475" s="14"/>
      <c r="F1475" s="14"/>
    </row>
    <row r="1476" spans="1:6" ht="12.75">
      <c r="A1476" s="14"/>
      <c r="B1476" s="14"/>
      <c r="C1476" s="14"/>
      <c r="D1476" s="14"/>
      <c r="E1476" s="14"/>
      <c r="F1476" s="14"/>
    </row>
    <row r="1477" spans="1:6" ht="12.75">
      <c r="A1477" s="14"/>
      <c r="B1477" s="14"/>
      <c r="C1477" s="14"/>
      <c r="D1477" s="14"/>
      <c r="E1477" s="14"/>
      <c r="F1477" s="14"/>
    </row>
    <row r="1478" spans="1:6" ht="12.75">
      <c r="A1478" s="14"/>
      <c r="B1478" s="14"/>
      <c r="C1478" s="14"/>
      <c r="D1478" s="14"/>
      <c r="E1478" s="14"/>
      <c r="F1478" s="14"/>
    </row>
    <row r="1479" spans="1:6" ht="12.75">
      <c r="A1479" s="14"/>
      <c r="B1479" s="14"/>
      <c r="C1479" s="14"/>
      <c r="D1479" s="14"/>
      <c r="E1479" s="14"/>
      <c r="F1479" s="14"/>
    </row>
    <row r="1480" spans="1:6" ht="12.75">
      <c r="A1480" s="14"/>
      <c r="B1480" s="14"/>
      <c r="C1480" s="14"/>
      <c r="D1480" s="14"/>
      <c r="E1480" s="14"/>
      <c r="F1480" s="14"/>
    </row>
    <row r="1481" spans="1:6" ht="12.75">
      <c r="A1481" s="14"/>
      <c r="B1481" s="14"/>
      <c r="C1481" s="14"/>
      <c r="D1481" s="14"/>
      <c r="E1481" s="14"/>
      <c r="F1481" s="14"/>
    </row>
    <row r="1482" spans="1:6" ht="12.75">
      <c r="A1482" s="14"/>
      <c r="B1482" s="14"/>
      <c r="C1482" s="14"/>
      <c r="D1482" s="14"/>
      <c r="E1482" s="14"/>
      <c r="F1482" s="14"/>
    </row>
    <row r="1483" spans="1:6" ht="12.75">
      <c r="A1483" s="14"/>
      <c r="B1483" s="14"/>
      <c r="C1483" s="14"/>
      <c r="D1483" s="14"/>
      <c r="E1483" s="14"/>
      <c r="F1483" s="14"/>
    </row>
    <row r="1484" spans="1:6" ht="12.75">
      <c r="A1484" s="14"/>
      <c r="B1484" s="14"/>
      <c r="C1484" s="14"/>
      <c r="D1484" s="14"/>
      <c r="E1484" s="14"/>
      <c r="F1484" s="14"/>
    </row>
    <row r="1485" spans="1:6" ht="12.75">
      <c r="A1485" s="14"/>
      <c r="B1485" s="14"/>
      <c r="C1485" s="14"/>
      <c r="D1485" s="14"/>
      <c r="E1485" s="14"/>
      <c r="F1485" s="14"/>
    </row>
    <row r="1486" spans="1:6" ht="12.75">
      <c r="A1486" s="14"/>
      <c r="B1486" s="14"/>
      <c r="C1486" s="14"/>
      <c r="D1486" s="14"/>
      <c r="E1486" s="14"/>
      <c r="F1486" s="14"/>
    </row>
    <row r="1487" spans="1:6" ht="12.75">
      <c r="A1487" s="14"/>
      <c r="B1487" s="14"/>
      <c r="C1487" s="14"/>
      <c r="D1487" s="14"/>
      <c r="E1487" s="14"/>
      <c r="F1487" s="14"/>
    </row>
    <row r="1488" spans="1:6" ht="12.75">
      <c r="A1488" s="14"/>
      <c r="B1488" s="14"/>
      <c r="C1488" s="14"/>
      <c r="D1488" s="14"/>
      <c r="E1488" s="14"/>
      <c r="F1488" s="14"/>
    </row>
    <row r="1489" spans="1:6" ht="12.75">
      <c r="A1489" s="14"/>
      <c r="B1489" s="14"/>
      <c r="C1489" s="14"/>
      <c r="D1489" s="14"/>
      <c r="E1489" s="14"/>
      <c r="F1489" s="14"/>
    </row>
    <row r="1490" spans="1:6" ht="12.75">
      <c r="A1490" s="14"/>
      <c r="B1490" s="14"/>
      <c r="C1490" s="14"/>
      <c r="D1490" s="14"/>
      <c r="E1490" s="14"/>
      <c r="F1490" s="14"/>
    </row>
    <row r="1491" spans="1:6" ht="12.75">
      <c r="A1491" s="14"/>
      <c r="B1491" s="14"/>
      <c r="C1491" s="14"/>
      <c r="D1491" s="14"/>
      <c r="E1491" s="14"/>
      <c r="F1491" s="14"/>
    </row>
    <row r="1492" spans="1:6" ht="12.75">
      <c r="A1492" s="14"/>
      <c r="B1492" s="14"/>
      <c r="C1492" s="14"/>
      <c r="D1492" s="14"/>
      <c r="E1492" s="14"/>
      <c r="F1492" s="14"/>
    </row>
    <row r="1493" spans="1:6" ht="12.75">
      <c r="A1493" s="14"/>
      <c r="B1493" s="14"/>
      <c r="C1493" s="14"/>
      <c r="D1493" s="14"/>
      <c r="E1493" s="14"/>
      <c r="F1493" s="14"/>
    </row>
    <row r="1494" spans="1:6" ht="12.75">
      <c r="A1494" s="14"/>
      <c r="B1494" s="14"/>
      <c r="C1494" s="14"/>
      <c r="D1494" s="14"/>
      <c r="E1494" s="14"/>
      <c r="F1494" s="14"/>
    </row>
    <row r="1495" spans="1:6" ht="12.75">
      <c r="A1495" s="14"/>
      <c r="B1495" s="14"/>
      <c r="C1495" s="14"/>
      <c r="D1495" s="14"/>
      <c r="E1495" s="14"/>
      <c r="F1495" s="14"/>
    </row>
    <row r="1496" spans="1:6" ht="12.75">
      <c r="A1496" s="14"/>
      <c r="B1496" s="14"/>
      <c r="C1496" s="14"/>
      <c r="D1496" s="14"/>
      <c r="E1496" s="14"/>
      <c r="F1496" s="14"/>
    </row>
    <row r="1497" spans="1:6" ht="12.75">
      <c r="A1497" s="14"/>
      <c r="B1497" s="14"/>
      <c r="C1497" s="14"/>
      <c r="D1497" s="14"/>
      <c r="E1497" s="14"/>
      <c r="F1497" s="14"/>
    </row>
    <row r="1498" spans="1:6" ht="12.75">
      <c r="A1498" s="14"/>
      <c r="B1498" s="14"/>
      <c r="C1498" s="14"/>
      <c r="D1498" s="14"/>
      <c r="E1498" s="14"/>
      <c r="F1498" s="14"/>
    </row>
    <row r="1499" spans="1:6" ht="12.75">
      <c r="A1499" s="14"/>
      <c r="B1499" s="14"/>
      <c r="C1499" s="14"/>
      <c r="D1499" s="14"/>
      <c r="E1499" s="14"/>
      <c r="F1499" s="14"/>
    </row>
    <row r="1500" spans="1:6" ht="12.75">
      <c r="A1500" s="14"/>
      <c r="B1500" s="14"/>
      <c r="C1500" s="14"/>
      <c r="D1500" s="14"/>
      <c r="E1500" s="14"/>
      <c r="F1500" s="14"/>
    </row>
    <row r="1501" spans="1:6" ht="12.75">
      <c r="A1501" s="14"/>
      <c r="B1501" s="14"/>
      <c r="C1501" s="14"/>
      <c r="D1501" s="14"/>
      <c r="E1501" s="14"/>
      <c r="F1501" s="14"/>
    </row>
    <row r="1502" spans="1:6" ht="12.75">
      <c r="A1502" s="14"/>
      <c r="B1502" s="14"/>
      <c r="C1502" s="14"/>
      <c r="D1502" s="14"/>
      <c r="E1502" s="14"/>
      <c r="F1502" s="14"/>
    </row>
    <row r="1503" spans="1:6" ht="12.75">
      <c r="A1503" s="14"/>
      <c r="B1503" s="14"/>
      <c r="C1503" s="14"/>
      <c r="D1503" s="14"/>
      <c r="E1503" s="14"/>
      <c r="F1503" s="14"/>
    </row>
    <row r="1504" spans="1:6" ht="12.75">
      <c r="A1504" s="14"/>
      <c r="B1504" s="14"/>
      <c r="C1504" s="14"/>
      <c r="D1504" s="14"/>
      <c r="E1504" s="14"/>
      <c r="F1504" s="14"/>
    </row>
    <row r="1505" spans="1:6" ht="12.75">
      <c r="A1505" s="14"/>
      <c r="B1505" s="14"/>
      <c r="C1505" s="14"/>
      <c r="D1505" s="14"/>
      <c r="E1505" s="14"/>
      <c r="F1505" s="14"/>
    </row>
    <row r="1506" spans="1:6" ht="12.75">
      <c r="A1506" s="14"/>
      <c r="B1506" s="14"/>
      <c r="C1506" s="14"/>
      <c r="D1506" s="14"/>
      <c r="E1506" s="14"/>
      <c r="F1506" s="14"/>
    </row>
    <row r="1507" spans="1:6" ht="12.75">
      <c r="A1507" s="14"/>
      <c r="B1507" s="14"/>
      <c r="C1507" s="14"/>
      <c r="D1507" s="14"/>
      <c r="E1507" s="14"/>
      <c r="F1507" s="14"/>
    </row>
    <row r="1508" spans="1:6" ht="12.75">
      <c r="A1508" s="14"/>
      <c r="B1508" s="14"/>
      <c r="C1508" s="14"/>
      <c r="D1508" s="14"/>
      <c r="E1508" s="14"/>
      <c r="F1508" s="14"/>
    </row>
    <row r="1509" spans="1:6" ht="12.75">
      <c r="A1509" s="14"/>
      <c r="B1509" s="14"/>
      <c r="C1509" s="14"/>
      <c r="D1509" s="14"/>
      <c r="E1509" s="14"/>
      <c r="F1509" s="14"/>
    </row>
    <row r="1510" spans="1:6" ht="12.75">
      <c r="A1510" s="14"/>
      <c r="B1510" s="14"/>
      <c r="C1510" s="14"/>
      <c r="D1510" s="14"/>
      <c r="E1510" s="14"/>
      <c r="F1510" s="14"/>
    </row>
    <row r="1511" spans="1:6" ht="12.75">
      <c r="A1511" s="14"/>
      <c r="B1511" s="14"/>
      <c r="C1511" s="14"/>
      <c r="D1511" s="14"/>
      <c r="E1511" s="14"/>
      <c r="F1511" s="14"/>
    </row>
    <row r="1512" spans="1:6" ht="12.75">
      <c r="A1512" s="14"/>
      <c r="B1512" s="14"/>
      <c r="C1512" s="14"/>
      <c r="D1512" s="14"/>
      <c r="E1512" s="14"/>
      <c r="F1512" s="14"/>
    </row>
    <row r="1513" spans="1:6" ht="12.75">
      <c r="A1513" s="14"/>
      <c r="B1513" s="14"/>
      <c r="C1513" s="14"/>
      <c r="D1513" s="14"/>
      <c r="E1513" s="14"/>
      <c r="F1513" s="14"/>
    </row>
    <row r="1514" spans="1:6" ht="12.75">
      <c r="A1514" s="14"/>
      <c r="B1514" s="14"/>
      <c r="C1514" s="14"/>
      <c r="D1514" s="14"/>
      <c r="E1514" s="14"/>
      <c r="F1514" s="14"/>
    </row>
    <row r="1515" spans="1:6" ht="12.75">
      <c r="A1515" s="14"/>
      <c r="B1515" s="14"/>
      <c r="C1515" s="14"/>
      <c r="D1515" s="14"/>
      <c r="E1515" s="14"/>
      <c r="F1515" s="14"/>
    </row>
    <row r="1516" spans="1:6" ht="12.75">
      <c r="A1516" s="14"/>
      <c r="B1516" s="14"/>
      <c r="C1516" s="14"/>
      <c r="D1516" s="14"/>
      <c r="E1516" s="14"/>
      <c r="F1516" s="14"/>
    </row>
    <row r="1517" spans="1:6" ht="12.75">
      <c r="A1517" s="14"/>
      <c r="B1517" s="14"/>
      <c r="C1517" s="14"/>
      <c r="D1517" s="14"/>
      <c r="E1517" s="14"/>
      <c r="F1517" s="14"/>
    </row>
    <row r="1518" spans="1:6" ht="12.75">
      <c r="A1518" s="14"/>
      <c r="B1518" s="14"/>
      <c r="C1518" s="14"/>
      <c r="D1518" s="14"/>
      <c r="E1518" s="14"/>
      <c r="F1518" s="14"/>
    </row>
    <row r="1519" spans="1:6" ht="12.75">
      <c r="A1519" s="14"/>
      <c r="B1519" s="14"/>
      <c r="C1519" s="14"/>
      <c r="D1519" s="14"/>
      <c r="E1519" s="14"/>
      <c r="F1519" s="14"/>
    </row>
    <row r="1520" spans="1:6" ht="12.75">
      <c r="A1520" s="14"/>
      <c r="B1520" s="14"/>
      <c r="C1520" s="14"/>
      <c r="D1520" s="14"/>
      <c r="E1520" s="14"/>
      <c r="F1520" s="14"/>
    </row>
    <row r="1521" spans="1:6" ht="12.75">
      <c r="A1521" s="14"/>
      <c r="B1521" s="14"/>
      <c r="C1521" s="14"/>
      <c r="D1521" s="14"/>
      <c r="E1521" s="14"/>
      <c r="F1521" s="14"/>
    </row>
    <row r="1522" spans="1:6" ht="12.75">
      <c r="A1522" s="14"/>
      <c r="B1522" s="14"/>
      <c r="C1522" s="14"/>
      <c r="D1522" s="14"/>
      <c r="E1522" s="14"/>
      <c r="F1522" s="14"/>
    </row>
    <row r="1523" spans="1:6" ht="12.75">
      <c r="A1523" s="14"/>
      <c r="B1523" s="14"/>
      <c r="C1523" s="14"/>
      <c r="D1523" s="14"/>
      <c r="E1523" s="14"/>
      <c r="F1523" s="14"/>
    </row>
    <row r="1524" spans="1:6" ht="12.75">
      <c r="A1524" s="14"/>
      <c r="B1524" s="14"/>
      <c r="C1524" s="14"/>
      <c r="D1524" s="14"/>
      <c r="E1524" s="14"/>
      <c r="F1524" s="14"/>
    </row>
    <row r="1525" spans="1:6" ht="12.75">
      <c r="A1525" s="14"/>
      <c r="B1525" s="14"/>
      <c r="C1525" s="14"/>
      <c r="D1525" s="14"/>
      <c r="E1525" s="14"/>
      <c r="F1525" s="14"/>
    </row>
    <row r="1526" spans="1:6" ht="12.75">
      <c r="A1526" s="14"/>
      <c r="B1526" s="14"/>
      <c r="C1526" s="14"/>
      <c r="D1526" s="14"/>
      <c r="E1526" s="14"/>
      <c r="F1526" s="14"/>
    </row>
    <row r="1527" spans="1:6" ht="12.75">
      <c r="A1527" s="14"/>
      <c r="B1527" s="14"/>
      <c r="C1527" s="14"/>
      <c r="D1527" s="14"/>
      <c r="E1527" s="14"/>
      <c r="F1527" s="14"/>
    </row>
    <row r="1528" spans="1:6" ht="12.75">
      <c r="A1528" s="14"/>
      <c r="B1528" s="14"/>
      <c r="C1528" s="14"/>
      <c r="D1528" s="14"/>
      <c r="E1528" s="14"/>
      <c r="F1528" s="14"/>
    </row>
    <row r="1529" spans="1:6" ht="12.75">
      <c r="A1529" s="14"/>
      <c r="B1529" s="14"/>
      <c r="C1529" s="14"/>
      <c r="D1529" s="14"/>
      <c r="E1529" s="14"/>
      <c r="F1529" s="14"/>
    </row>
    <row r="1530" spans="1:6" ht="12.75">
      <c r="A1530" s="14"/>
      <c r="B1530" s="14"/>
      <c r="C1530" s="14"/>
      <c r="D1530" s="14"/>
      <c r="E1530" s="14"/>
      <c r="F1530" s="14"/>
    </row>
    <row r="1531" spans="1:6" ht="12.75">
      <c r="A1531" s="14"/>
      <c r="B1531" s="14"/>
      <c r="C1531" s="14"/>
      <c r="D1531" s="14"/>
      <c r="E1531" s="14"/>
      <c r="F1531" s="14"/>
    </row>
    <row r="1532" spans="1:6" ht="12.75">
      <c r="A1532" s="14"/>
      <c r="B1532" s="14"/>
      <c r="C1532" s="14"/>
      <c r="D1532" s="14"/>
      <c r="E1532" s="14"/>
      <c r="F1532" s="14"/>
    </row>
    <row r="1533" spans="1:6" ht="12.75">
      <c r="A1533" s="14"/>
      <c r="B1533" s="14"/>
      <c r="C1533" s="14"/>
      <c r="D1533" s="14"/>
      <c r="E1533" s="14"/>
      <c r="F1533" s="14"/>
    </row>
    <row r="1534" spans="1:6" ht="12.75">
      <c r="A1534" s="14"/>
      <c r="B1534" s="14"/>
      <c r="C1534" s="14"/>
      <c r="D1534" s="14"/>
      <c r="E1534" s="14"/>
      <c r="F1534" s="14"/>
    </row>
    <row r="1535" spans="1:6" ht="12.75">
      <c r="A1535" s="14"/>
      <c r="B1535" s="14"/>
      <c r="C1535" s="14"/>
      <c r="D1535" s="14"/>
      <c r="E1535" s="14"/>
      <c r="F1535" s="14"/>
    </row>
    <row r="1536" spans="1:6" ht="12.75">
      <c r="A1536" s="14"/>
      <c r="B1536" s="14"/>
      <c r="C1536" s="14"/>
      <c r="D1536" s="14"/>
      <c r="E1536" s="14"/>
      <c r="F1536" s="14"/>
    </row>
    <row r="1537" spans="1:6" ht="12.75">
      <c r="A1537" s="14"/>
      <c r="B1537" s="14"/>
      <c r="C1537" s="14"/>
      <c r="D1537" s="14"/>
      <c r="E1537" s="14"/>
      <c r="F1537" s="14"/>
    </row>
    <row r="1538" spans="1:6" ht="12.75">
      <c r="A1538" s="14"/>
      <c r="B1538" s="14"/>
      <c r="C1538" s="14"/>
      <c r="D1538" s="14"/>
      <c r="E1538" s="14"/>
      <c r="F1538" s="14"/>
    </row>
    <row r="1539" spans="1:6" ht="12.75">
      <c r="A1539" s="14"/>
      <c r="B1539" s="14"/>
      <c r="C1539" s="14"/>
      <c r="D1539" s="14"/>
      <c r="E1539" s="14"/>
      <c r="F1539" s="14"/>
    </row>
    <row r="1540" spans="1:6" ht="12.75">
      <c r="A1540" s="14"/>
      <c r="B1540" s="14"/>
      <c r="C1540" s="14"/>
      <c r="D1540" s="14"/>
      <c r="E1540" s="14"/>
      <c r="F1540" s="14"/>
    </row>
    <row r="1541" spans="1:6" ht="12.75">
      <c r="A1541" s="14"/>
      <c r="B1541" s="14"/>
      <c r="C1541" s="14"/>
      <c r="D1541" s="14"/>
      <c r="E1541" s="14"/>
      <c r="F1541" s="14"/>
    </row>
    <row r="1542" spans="1:6" ht="12.75">
      <c r="A1542" s="14"/>
      <c r="B1542" s="14"/>
      <c r="C1542" s="14"/>
      <c r="D1542" s="14"/>
      <c r="E1542" s="14"/>
      <c r="F1542" s="14"/>
    </row>
    <row r="1543" spans="1:6" ht="12.75">
      <c r="A1543" s="14"/>
      <c r="B1543" s="14"/>
      <c r="C1543" s="14"/>
      <c r="D1543" s="14"/>
      <c r="E1543" s="14"/>
      <c r="F1543" s="14"/>
    </row>
    <row r="1544" spans="1:6" ht="12.75">
      <c r="A1544" s="14"/>
      <c r="B1544" s="14"/>
      <c r="C1544" s="14"/>
      <c r="D1544" s="14"/>
      <c r="E1544" s="14"/>
      <c r="F1544" s="14"/>
    </row>
    <row r="1545" spans="1:6" ht="12.75">
      <c r="A1545" s="14"/>
      <c r="B1545" s="14"/>
      <c r="C1545" s="14"/>
      <c r="D1545" s="14"/>
      <c r="E1545" s="14"/>
      <c r="F1545" s="14"/>
    </row>
    <row r="1546" spans="1:6" ht="12.75">
      <c r="A1546" s="14"/>
      <c r="B1546" s="14"/>
      <c r="C1546" s="14"/>
      <c r="D1546" s="14"/>
      <c r="E1546" s="14"/>
      <c r="F1546" s="14"/>
    </row>
    <row r="1547" spans="1:6" ht="12.75">
      <c r="A1547" s="14"/>
      <c r="B1547" s="14"/>
      <c r="C1547" s="14"/>
      <c r="D1547" s="14"/>
      <c r="E1547" s="14"/>
      <c r="F1547" s="14"/>
    </row>
    <row r="1548" spans="1:6" ht="12.75">
      <c r="A1548" s="14"/>
      <c r="B1548" s="14"/>
      <c r="C1548" s="14"/>
      <c r="D1548" s="14"/>
      <c r="E1548" s="14"/>
      <c r="F1548" s="14"/>
    </row>
    <row r="1549" spans="1:6" ht="12.75">
      <c r="A1549" s="14"/>
      <c r="B1549" s="14"/>
      <c r="C1549" s="14"/>
      <c r="D1549" s="14"/>
      <c r="E1549" s="14"/>
      <c r="F1549" s="14"/>
    </row>
    <row r="1550" spans="1:6" ht="12.75">
      <c r="A1550" s="14"/>
      <c r="B1550" s="14"/>
      <c r="C1550" s="14"/>
      <c r="D1550" s="14"/>
      <c r="E1550" s="14"/>
      <c r="F1550" s="14"/>
    </row>
    <row r="1551" spans="1:6" ht="12.75">
      <c r="A1551" s="14"/>
      <c r="B1551" s="14"/>
      <c r="C1551" s="14"/>
      <c r="D1551" s="14"/>
      <c r="E1551" s="14"/>
      <c r="F1551" s="14"/>
    </row>
    <row r="1552" spans="1:6" ht="12.75">
      <c r="A1552" s="14"/>
      <c r="B1552" s="14"/>
      <c r="C1552" s="14"/>
      <c r="D1552" s="14"/>
      <c r="E1552" s="14"/>
      <c r="F1552" s="14"/>
    </row>
    <row r="1553" spans="1:6" ht="12.75">
      <c r="A1553" s="14"/>
      <c r="B1553" s="14"/>
      <c r="C1553" s="14"/>
      <c r="D1553" s="14"/>
      <c r="E1553" s="14"/>
      <c r="F1553" s="14"/>
    </row>
    <row r="1554" spans="1:6" ht="12.75">
      <c r="A1554" s="14"/>
      <c r="B1554" s="14"/>
      <c r="C1554" s="14"/>
      <c r="D1554" s="14"/>
      <c r="E1554" s="14"/>
      <c r="F1554" s="14"/>
    </row>
    <row r="1555" spans="1:6" ht="12.75">
      <c r="A1555" s="14"/>
      <c r="B1555" s="14"/>
      <c r="C1555" s="14"/>
      <c r="D1555" s="14"/>
      <c r="E1555" s="14"/>
      <c r="F1555" s="14"/>
    </row>
    <row r="1556" spans="1:6" ht="12.75">
      <c r="A1556" s="14"/>
      <c r="B1556" s="14"/>
      <c r="C1556" s="14"/>
      <c r="D1556" s="14"/>
      <c r="E1556" s="14"/>
      <c r="F1556" s="14"/>
    </row>
    <row r="1557" spans="1:6" ht="12.75">
      <c r="A1557" s="14"/>
      <c r="B1557" s="14"/>
      <c r="C1557" s="14"/>
      <c r="D1557" s="14"/>
      <c r="E1557" s="14"/>
      <c r="F1557" s="14"/>
    </row>
    <row r="1558" spans="1:6" ht="12.75">
      <c r="A1558" s="14"/>
      <c r="B1558" s="14"/>
      <c r="C1558" s="14"/>
      <c r="D1558" s="14"/>
      <c r="E1558" s="14"/>
      <c r="F1558" s="14"/>
    </row>
    <row r="1559" spans="1:6" ht="12.75">
      <c r="A1559" s="14"/>
      <c r="B1559" s="14"/>
      <c r="C1559" s="14"/>
      <c r="D1559" s="14"/>
      <c r="E1559" s="14"/>
      <c r="F1559" s="14"/>
    </row>
    <row r="1560" spans="1:6" ht="12.75">
      <c r="A1560" s="14"/>
      <c r="B1560" s="14"/>
      <c r="C1560" s="14"/>
      <c r="D1560" s="14"/>
      <c r="E1560" s="14"/>
      <c r="F1560" s="14"/>
    </row>
    <row r="1561" spans="1:6" ht="12.75">
      <c r="A1561" s="14"/>
      <c r="B1561" s="14"/>
      <c r="C1561" s="14"/>
      <c r="D1561" s="14"/>
      <c r="E1561" s="14"/>
      <c r="F1561" s="14"/>
    </row>
    <row r="1562" spans="1:6" ht="12.75">
      <c r="A1562" s="14"/>
      <c r="B1562" s="14"/>
      <c r="C1562" s="14"/>
      <c r="D1562" s="14"/>
      <c r="E1562" s="14"/>
      <c r="F1562" s="14"/>
    </row>
    <row r="1563" spans="1:6" ht="12.75">
      <c r="A1563" s="14"/>
      <c r="B1563" s="14"/>
      <c r="C1563" s="14"/>
      <c r="D1563" s="14"/>
      <c r="E1563" s="14"/>
      <c r="F1563" s="14"/>
    </row>
    <row r="1564" spans="1:6" ht="12.75">
      <c r="A1564" s="14"/>
      <c r="B1564" s="14"/>
      <c r="C1564" s="14"/>
      <c r="D1564" s="14"/>
      <c r="E1564" s="14"/>
      <c r="F1564" s="14"/>
    </row>
    <row r="1565" spans="1:6" ht="12.75">
      <c r="A1565" s="14"/>
      <c r="B1565" s="14"/>
      <c r="C1565" s="14"/>
      <c r="D1565" s="14"/>
      <c r="E1565" s="14"/>
      <c r="F1565" s="14"/>
    </row>
    <row r="1566" spans="1:6" ht="12.75">
      <c r="A1566" s="14"/>
      <c r="B1566" s="14"/>
      <c r="C1566" s="14"/>
      <c r="D1566" s="14"/>
      <c r="E1566" s="14"/>
      <c r="F1566" s="14"/>
    </row>
    <row r="1567" spans="1:6" ht="12.75">
      <c r="A1567" s="14"/>
      <c r="B1567" s="14"/>
      <c r="C1567" s="14"/>
      <c r="D1567" s="14"/>
      <c r="E1567" s="14"/>
      <c r="F1567" s="14"/>
    </row>
    <row r="1568" spans="1:6" ht="12.75">
      <c r="A1568" s="14"/>
      <c r="B1568" s="14"/>
      <c r="C1568" s="14"/>
      <c r="D1568" s="14"/>
      <c r="E1568" s="14"/>
      <c r="F1568" s="14"/>
    </row>
    <row r="1569" spans="1:6" ht="12.75">
      <c r="A1569" s="14"/>
      <c r="B1569" s="14"/>
      <c r="C1569" s="14"/>
      <c r="D1569" s="14"/>
      <c r="E1569" s="14"/>
      <c r="F1569" s="14"/>
    </row>
    <row r="1570" spans="1:6" ht="12.75">
      <c r="A1570" s="14"/>
      <c r="B1570" s="14"/>
      <c r="C1570" s="14"/>
      <c r="D1570" s="14"/>
      <c r="E1570" s="14"/>
      <c r="F1570" s="14"/>
    </row>
    <row r="1571" spans="1:6" ht="12.75">
      <c r="A1571" s="14"/>
      <c r="B1571" s="14"/>
      <c r="C1571" s="14"/>
      <c r="D1571" s="14"/>
      <c r="E1571" s="14"/>
      <c r="F1571" s="14"/>
    </row>
    <row r="1572" spans="1:6" ht="12.75">
      <c r="A1572" s="14"/>
      <c r="B1572" s="14"/>
      <c r="C1572" s="14"/>
      <c r="D1572" s="14"/>
      <c r="E1572" s="14"/>
      <c r="F1572" s="14"/>
    </row>
    <row r="1573" spans="1:6" ht="12.75">
      <c r="A1573" s="14"/>
      <c r="B1573" s="14"/>
      <c r="C1573" s="14"/>
      <c r="D1573" s="14"/>
      <c r="E1573" s="14"/>
      <c r="F1573" s="14"/>
    </row>
    <row r="1574" spans="1:6" ht="12.75">
      <c r="A1574" s="14"/>
      <c r="B1574" s="14"/>
      <c r="C1574" s="14"/>
      <c r="D1574" s="14"/>
      <c r="E1574" s="14"/>
      <c r="F1574" s="14"/>
    </row>
    <row r="1575" spans="1:6" ht="12.75">
      <c r="A1575" s="14"/>
      <c r="B1575" s="14"/>
      <c r="C1575" s="14"/>
      <c r="D1575" s="14"/>
      <c r="E1575" s="14"/>
      <c r="F1575" s="14"/>
    </row>
    <row r="1576" spans="1:6" ht="12.75">
      <c r="A1576" s="14"/>
      <c r="B1576" s="14"/>
      <c r="C1576" s="14"/>
      <c r="D1576" s="14"/>
      <c r="E1576" s="14"/>
      <c r="F1576" s="14"/>
    </row>
    <row r="1577" spans="1:6" ht="12.75">
      <c r="A1577" s="14"/>
      <c r="B1577" s="14"/>
      <c r="C1577" s="14"/>
      <c r="D1577" s="14"/>
      <c r="E1577" s="14"/>
      <c r="F1577" s="14"/>
    </row>
    <row r="1578" spans="1:6" ht="12.75">
      <c r="A1578" s="14"/>
      <c r="B1578" s="14"/>
      <c r="C1578" s="14"/>
      <c r="D1578" s="14"/>
      <c r="E1578" s="14"/>
      <c r="F1578" s="14"/>
    </row>
    <row r="1579" spans="1:6" ht="12.75">
      <c r="A1579" s="14"/>
      <c r="B1579" s="14"/>
      <c r="C1579" s="14"/>
      <c r="D1579" s="14"/>
      <c r="E1579" s="14"/>
      <c r="F1579" s="14"/>
    </row>
    <row r="1580" spans="1:6" ht="12.75">
      <c r="A1580" s="14"/>
      <c r="B1580" s="14"/>
      <c r="C1580" s="14"/>
      <c r="D1580" s="14"/>
      <c r="E1580" s="14"/>
      <c r="F1580" s="14"/>
    </row>
    <row r="1581" spans="1:6" ht="12.75">
      <c r="A1581" s="14"/>
      <c r="B1581" s="14"/>
      <c r="C1581" s="14"/>
      <c r="D1581" s="14"/>
      <c r="E1581" s="14"/>
      <c r="F1581" s="14"/>
    </row>
    <row r="1582" spans="1:6" ht="12.75">
      <c r="A1582" s="14"/>
      <c r="B1582" s="14"/>
      <c r="C1582" s="14"/>
      <c r="D1582" s="14"/>
      <c r="E1582" s="14"/>
      <c r="F1582" s="14"/>
    </row>
    <row r="1583" spans="1:6" ht="12.75">
      <c r="A1583" s="14"/>
      <c r="B1583" s="14"/>
      <c r="C1583" s="14"/>
      <c r="D1583" s="14"/>
      <c r="E1583" s="14"/>
      <c r="F1583" s="14"/>
    </row>
    <row r="1584" spans="1:6" ht="12.75">
      <c r="A1584" s="14"/>
      <c r="B1584" s="14"/>
      <c r="C1584" s="14"/>
      <c r="D1584" s="14"/>
      <c r="E1584" s="14"/>
      <c r="F1584" s="14"/>
    </row>
    <row r="1585" spans="1:6" ht="12.75">
      <c r="A1585" s="14"/>
      <c r="B1585" s="14"/>
      <c r="C1585" s="14"/>
      <c r="D1585" s="14"/>
      <c r="E1585" s="14"/>
      <c r="F1585" s="14"/>
    </row>
    <row r="1586" spans="1:6" ht="12.75">
      <c r="A1586" s="14"/>
      <c r="B1586" s="14"/>
      <c r="C1586" s="14"/>
      <c r="D1586" s="14"/>
      <c r="E1586" s="14"/>
      <c r="F1586" s="14"/>
    </row>
    <row r="1587" spans="1:6" ht="12.75">
      <c r="A1587" s="14"/>
      <c r="B1587" s="14"/>
      <c r="C1587" s="14"/>
      <c r="D1587" s="14"/>
      <c r="E1587" s="14"/>
      <c r="F1587" s="14"/>
    </row>
    <row r="1588" spans="1:6" ht="12.75">
      <c r="A1588" s="14"/>
      <c r="B1588" s="14"/>
      <c r="C1588" s="14"/>
      <c r="D1588" s="14"/>
      <c r="E1588" s="14"/>
      <c r="F1588" s="14"/>
    </row>
    <row r="1589" spans="1:6" ht="12.75">
      <c r="A1589" s="14"/>
      <c r="B1589" s="14"/>
      <c r="C1589" s="14"/>
      <c r="D1589" s="14"/>
      <c r="E1589" s="14"/>
      <c r="F1589" s="14"/>
    </row>
    <row r="1590" spans="1:6" ht="12.75">
      <c r="A1590" s="14"/>
      <c r="B1590" s="14"/>
      <c r="C1590" s="14"/>
      <c r="D1590" s="14"/>
      <c r="E1590" s="14"/>
      <c r="F1590" s="14"/>
    </row>
    <row r="1591" spans="1:6" ht="12.75">
      <c r="A1591" s="14"/>
      <c r="B1591" s="14"/>
      <c r="C1591" s="14"/>
      <c r="D1591" s="14"/>
      <c r="E1591" s="14"/>
      <c r="F1591" s="14"/>
    </row>
    <row r="1592" spans="1:6" ht="12.75">
      <c r="A1592" s="14"/>
      <c r="B1592" s="14"/>
      <c r="C1592" s="14"/>
      <c r="D1592" s="14"/>
      <c r="E1592" s="14"/>
      <c r="F1592" s="14"/>
    </row>
    <row r="1593" spans="1:6" ht="12.75">
      <c r="A1593" s="14"/>
      <c r="B1593" s="14"/>
      <c r="C1593" s="14"/>
      <c r="D1593" s="14"/>
      <c r="E1593" s="14"/>
      <c r="F1593" s="14"/>
    </row>
    <row r="1594" spans="1:6" ht="12.75">
      <c r="A1594" s="14"/>
      <c r="B1594" s="14"/>
      <c r="C1594" s="14"/>
      <c r="D1594" s="14"/>
      <c r="E1594" s="14"/>
      <c r="F1594" s="14"/>
    </row>
    <row r="1595" spans="1:6" ht="12.75">
      <c r="A1595" s="14"/>
      <c r="B1595" s="14"/>
      <c r="C1595" s="14"/>
      <c r="D1595" s="14"/>
      <c r="E1595" s="14"/>
      <c r="F1595" s="14"/>
    </row>
    <row r="1596" spans="1:6" ht="12.75">
      <c r="A1596" s="14"/>
      <c r="B1596" s="14"/>
      <c r="C1596" s="14"/>
      <c r="D1596" s="14"/>
      <c r="E1596" s="14"/>
      <c r="F1596" s="14"/>
    </row>
    <row r="1597" spans="1:6" ht="12.75">
      <c r="A1597" s="14"/>
      <c r="B1597" s="14"/>
      <c r="C1597" s="14"/>
      <c r="D1597" s="14"/>
      <c r="E1597" s="14"/>
      <c r="F1597" s="14"/>
    </row>
    <row r="1598" spans="1:6" ht="12.75">
      <c r="A1598" s="14"/>
      <c r="B1598" s="14"/>
      <c r="C1598" s="14"/>
      <c r="D1598" s="14"/>
      <c r="E1598" s="14"/>
      <c r="F1598" s="14"/>
    </row>
    <row r="1599" spans="1:6" ht="12.75">
      <c r="A1599" s="14"/>
      <c r="B1599" s="14"/>
      <c r="C1599" s="14"/>
      <c r="D1599" s="14"/>
      <c r="E1599" s="14"/>
      <c r="F1599" s="14"/>
    </row>
    <row r="1600" spans="1:6" ht="12.75">
      <c r="A1600" s="14"/>
      <c r="B1600" s="14"/>
      <c r="C1600" s="14"/>
      <c r="D1600" s="14"/>
      <c r="E1600" s="14"/>
      <c r="F1600" s="14"/>
    </row>
    <row r="1601" spans="1:6" ht="12.75">
      <c r="A1601" s="14"/>
      <c r="B1601" s="14"/>
      <c r="C1601" s="14"/>
      <c r="D1601" s="14"/>
      <c r="E1601" s="14"/>
      <c r="F1601" s="14"/>
    </row>
    <row r="1602" spans="1:6" ht="12.75">
      <c r="A1602" s="14"/>
      <c r="B1602" s="14"/>
      <c r="C1602" s="14"/>
      <c r="D1602" s="14"/>
      <c r="E1602" s="14"/>
      <c r="F1602" s="14"/>
    </row>
    <row r="1603" spans="1:6" ht="12.75">
      <c r="A1603" s="14"/>
      <c r="B1603" s="14"/>
      <c r="C1603" s="14"/>
      <c r="D1603" s="14"/>
      <c r="E1603" s="14"/>
      <c r="F1603" s="14"/>
    </row>
    <row r="1604" spans="1:6" ht="12.75">
      <c r="A1604" s="14"/>
      <c r="B1604" s="14"/>
      <c r="C1604" s="14"/>
      <c r="D1604" s="14"/>
      <c r="E1604" s="14"/>
      <c r="F1604" s="14"/>
    </row>
    <row r="1605" spans="1:6" ht="12.75">
      <c r="A1605" s="14"/>
      <c r="B1605" s="14"/>
      <c r="C1605" s="14"/>
      <c r="D1605" s="14"/>
      <c r="E1605" s="14"/>
      <c r="F1605" s="14"/>
    </row>
    <row r="1606" spans="1:6" ht="12.75">
      <c r="A1606" s="14"/>
      <c r="B1606" s="14"/>
      <c r="C1606" s="14"/>
      <c r="D1606" s="14"/>
      <c r="E1606" s="14"/>
      <c r="F1606" s="14"/>
    </row>
    <row r="1607" spans="1:6" ht="12.75">
      <c r="A1607" s="14"/>
      <c r="B1607" s="14"/>
      <c r="C1607" s="14"/>
      <c r="D1607" s="14"/>
      <c r="E1607" s="14"/>
      <c r="F1607" s="14"/>
    </row>
    <row r="1608" spans="1:6" ht="12.75">
      <c r="A1608" s="14"/>
      <c r="B1608" s="14"/>
      <c r="C1608" s="14"/>
      <c r="D1608" s="14"/>
      <c r="E1608" s="14"/>
      <c r="F1608" s="14"/>
    </row>
    <row r="1609" spans="1:6" ht="12.75">
      <c r="A1609" s="14"/>
      <c r="B1609" s="14"/>
      <c r="C1609" s="14"/>
      <c r="D1609" s="14"/>
      <c r="E1609" s="14"/>
      <c r="F1609" s="14"/>
    </row>
    <row r="1610" spans="1:6" ht="12.75">
      <c r="A1610" s="14"/>
      <c r="B1610" s="14"/>
      <c r="C1610" s="14"/>
      <c r="D1610" s="14"/>
      <c r="E1610" s="14"/>
      <c r="F1610" s="14"/>
    </row>
    <row r="1611" spans="1:6" ht="12.75">
      <c r="A1611" s="14"/>
      <c r="B1611" s="14"/>
      <c r="C1611" s="14"/>
      <c r="D1611" s="14"/>
      <c r="E1611" s="14"/>
      <c r="F1611" s="14"/>
    </row>
    <row r="1612" spans="1:6" ht="12.75">
      <c r="A1612" s="14"/>
      <c r="B1612" s="14"/>
      <c r="C1612" s="14"/>
      <c r="D1612" s="14"/>
      <c r="E1612" s="14"/>
      <c r="F1612" s="14"/>
    </row>
    <row r="1613" spans="1:6" ht="12.75">
      <c r="A1613" s="14"/>
      <c r="B1613" s="14"/>
      <c r="C1613" s="14"/>
      <c r="D1613" s="14"/>
      <c r="E1613" s="14"/>
      <c r="F1613" s="14"/>
    </row>
    <row r="1614" spans="1:6" ht="12.75">
      <c r="A1614" s="14"/>
      <c r="B1614" s="14"/>
      <c r="C1614" s="14"/>
      <c r="D1614" s="14"/>
      <c r="E1614" s="14"/>
      <c r="F1614" s="14"/>
    </row>
    <row r="1615" spans="1:6" ht="12.75">
      <c r="A1615" s="14"/>
      <c r="B1615" s="14"/>
      <c r="C1615" s="14"/>
      <c r="D1615" s="14"/>
      <c r="E1615" s="14"/>
      <c r="F1615" s="14"/>
    </row>
    <row r="1616" spans="1:6" ht="12.75">
      <c r="A1616" s="14"/>
      <c r="B1616" s="14"/>
      <c r="C1616" s="14"/>
      <c r="D1616" s="14"/>
      <c r="E1616" s="14"/>
      <c r="F1616" s="14"/>
    </row>
    <row r="1617" spans="1:6" ht="12.75">
      <c r="A1617" s="14"/>
      <c r="B1617" s="14"/>
      <c r="C1617" s="14"/>
      <c r="D1617" s="14"/>
      <c r="E1617" s="14"/>
      <c r="F1617" s="14"/>
    </row>
    <row r="1618" spans="1:6" ht="12.75">
      <c r="A1618" s="14"/>
      <c r="B1618" s="14"/>
      <c r="C1618" s="14"/>
      <c r="D1618" s="14"/>
      <c r="E1618" s="14"/>
      <c r="F1618" s="14"/>
    </row>
    <row r="1619" spans="1:6" ht="12.75">
      <c r="A1619" s="14"/>
      <c r="B1619" s="14"/>
      <c r="C1619" s="14"/>
      <c r="D1619" s="14"/>
      <c r="E1619" s="14"/>
      <c r="F1619" s="14"/>
    </row>
    <row r="1620" spans="1:6" ht="12.75">
      <c r="A1620" s="14"/>
      <c r="B1620" s="14"/>
      <c r="C1620" s="14"/>
      <c r="D1620" s="14"/>
      <c r="E1620" s="14"/>
      <c r="F1620" s="14"/>
    </row>
    <row r="1621" spans="1:6" ht="12.75">
      <c r="A1621" s="14"/>
      <c r="B1621" s="14"/>
      <c r="C1621" s="14"/>
      <c r="D1621" s="14"/>
      <c r="E1621" s="14"/>
      <c r="F1621" s="14"/>
    </row>
    <row r="1622" spans="1:6" ht="12.75">
      <c r="A1622" s="14"/>
      <c r="B1622" s="14"/>
      <c r="C1622" s="14"/>
      <c r="D1622" s="14"/>
      <c r="E1622" s="14"/>
      <c r="F1622" s="14"/>
    </row>
    <row r="1623" spans="1:6" ht="12.75">
      <c r="A1623" s="14"/>
      <c r="B1623" s="14"/>
      <c r="C1623" s="14"/>
      <c r="D1623" s="14"/>
      <c r="E1623" s="14"/>
      <c r="F1623" s="14"/>
    </row>
    <row r="1624" spans="1:6" ht="12.75">
      <c r="A1624" s="14"/>
      <c r="B1624" s="14"/>
      <c r="C1624" s="14"/>
      <c r="D1624" s="14"/>
      <c r="E1624" s="14"/>
      <c r="F1624" s="14"/>
    </row>
    <row r="1625" spans="1:6" ht="12.75">
      <c r="A1625" s="14"/>
      <c r="B1625" s="14"/>
      <c r="C1625" s="14"/>
      <c r="D1625" s="14"/>
      <c r="E1625" s="14"/>
      <c r="F1625" s="14"/>
    </row>
    <row r="1626" spans="1:6" ht="12.75">
      <c r="A1626" s="14"/>
      <c r="B1626" s="14"/>
      <c r="C1626" s="14"/>
      <c r="D1626" s="14"/>
      <c r="E1626" s="14"/>
      <c r="F1626" s="14"/>
    </row>
    <row r="1627" spans="1:6" ht="12.75">
      <c r="A1627" s="14"/>
      <c r="B1627" s="14"/>
      <c r="C1627" s="14"/>
      <c r="D1627" s="14"/>
      <c r="E1627" s="14"/>
      <c r="F1627" s="14"/>
    </row>
    <row r="1628" spans="1:6" ht="12.75">
      <c r="A1628" s="14"/>
      <c r="B1628" s="14"/>
      <c r="C1628" s="14"/>
      <c r="D1628" s="14"/>
      <c r="E1628" s="14"/>
      <c r="F1628" s="14"/>
    </row>
    <row r="1629" spans="1:6" ht="12.75">
      <c r="A1629" s="14"/>
      <c r="B1629" s="14"/>
      <c r="C1629" s="14"/>
      <c r="D1629" s="14"/>
      <c r="E1629" s="14"/>
      <c r="F1629" s="14"/>
    </row>
    <row r="1630" spans="1:6" ht="12.75">
      <c r="A1630" s="14"/>
      <c r="B1630" s="14"/>
      <c r="C1630" s="14"/>
      <c r="D1630" s="14"/>
      <c r="E1630" s="14"/>
      <c r="F1630" s="14"/>
    </row>
    <row r="1631" spans="1:6" ht="12.75">
      <c r="A1631" s="14"/>
      <c r="B1631" s="14"/>
      <c r="C1631" s="14"/>
      <c r="D1631" s="14"/>
      <c r="E1631" s="14"/>
      <c r="F1631" s="14"/>
    </row>
    <row r="1632" spans="1:6" ht="12.75">
      <c r="A1632" s="14"/>
      <c r="B1632" s="14"/>
      <c r="C1632" s="14"/>
      <c r="D1632" s="14"/>
      <c r="E1632" s="14"/>
      <c r="F1632" s="14"/>
    </row>
    <row r="1633" spans="1:6" ht="12.75">
      <c r="A1633" s="14"/>
      <c r="B1633" s="14"/>
      <c r="C1633" s="14"/>
      <c r="D1633" s="14"/>
      <c r="E1633" s="14"/>
      <c r="F1633" s="14"/>
    </row>
    <row r="1634" spans="1:6" ht="12.75">
      <c r="A1634" s="14"/>
      <c r="B1634" s="14"/>
      <c r="C1634" s="14"/>
      <c r="D1634" s="14"/>
      <c r="E1634" s="14"/>
      <c r="F1634" s="14"/>
    </row>
    <row r="1635" spans="1:6" ht="12.75">
      <c r="A1635" s="14"/>
      <c r="B1635" s="14"/>
      <c r="C1635" s="14"/>
      <c r="D1635" s="14"/>
      <c r="E1635" s="14"/>
      <c r="F1635" s="14"/>
    </row>
    <row r="1636" spans="1:6" ht="12.75">
      <c r="A1636" s="14"/>
      <c r="B1636" s="14"/>
      <c r="C1636" s="14"/>
      <c r="D1636" s="14"/>
      <c r="E1636" s="14"/>
      <c r="F1636" s="14"/>
    </row>
    <row r="1637" spans="1:6" ht="12.75">
      <c r="A1637" s="14"/>
      <c r="B1637" s="14"/>
      <c r="C1637" s="14"/>
      <c r="D1637" s="14"/>
      <c r="E1637" s="14"/>
      <c r="F1637" s="14"/>
    </row>
    <row r="1638" spans="1:6" ht="12.75">
      <c r="A1638" s="14"/>
      <c r="B1638" s="14"/>
      <c r="C1638" s="14"/>
      <c r="D1638" s="14"/>
      <c r="E1638" s="14"/>
      <c r="F1638" s="14"/>
    </row>
    <row r="1639" spans="1:6" ht="12.75">
      <c r="A1639" s="14"/>
      <c r="B1639" s="14"/>
      <c r="C1639" s="14"/>
      <c r="D1639" s="14"/>
      <c r="E1639" s="14"/>
      <c r="F1639" s="14"/>
    </row>
    <row r="1640" spans="1:6" ht="12.75">
      <c r="A1640" s="14"/>
      <c r="B1640" s="14"/>
      <c r="C1640" s="14"/>
      <c r="D1640" s="14"/>
      <c r="E1640" s="14"/>
      <c r="F1640" s="14"/>
    </row>
    <row r="1641" spans="1:6" ht="12.75">
      <c r="A1641" s="14"/>
      <c r="B1641" s="14"/>
      <c r="C1641" s="14"/>
      <c r="D1641" s="14"/>
      <c r="E1641" s="14"/>
      <c r="F1641" s="14"/>
    </row>
    <row r="1642" spans="1:6" ht="12.75">
      <c r="A1642" s="14"/>
      <c r="B1642" s="14"/>
      <c r="C1642" s="14"/>
      <c r="D1642" s="14"/>
      <c r="E1642" s="14"/>
      <c r="F1642" s="14"/>
    </row>
    <row r="1643" spans="1:6" ht="12.75">
      <c r="A1643" s="14"/>
      <c r="B1643" s="14"/>
      <c r="C1643" s="14"/>
      <c r="D1643" s="14"/>
      <c r="E1643" s="14"/>
      <c r="F1643" s="14"/>
    </row>
    <row r="1644" spans="1:6" ht="12.75">
      <c r="A1644" s="14"/>
      <c r="B1644" s="14"/>
      <c r="C1644" s="14"/>
      <c r="D1644" s="14"/>
      <c r="E1644" s="14"/>
      <c r="F1644" s="14"/>
    </row>
    <row r="1645" spans="1:6" ht="12.75">
      <c r="A1645" s="14"/>
      <c r="B1645" s="14"/>
      <c r="C1645" s="14"/>
      <c r="D1645" s="14"/>
      <c r="E1645" s="14"/>
      <c r="F1645" s="14"/>
    </row>
    <row r="1646" spans="1:6" ht="12.75">
      <c r="A1646" s="14"/>
      <c r="B1646" s="14"/>
      <c r="C1646" s="14"/>
      <c r="D1646" s="14"/>
      <c r="E1646" s="14"/>
      <c r="F1646" s="14"/>
    </row>
    <row r="1647" spans="1:6" ht="12.75">
      <c r="A1647" s="14"/>
      <c r="B1647" s="14"/>
      <c r="C1647" s="14"/>
      <c r="D1647" s="14"/>
      <c r="E1647" s="14"/>
      <c r="F1647" s="14"/>
    </row>
    <row r="1648" spans="1:6" ht="12.75">
      <c r="A1648" s="14"/>
      <c r="B1648" s="14"/>
      <c r="C1648" s="14"/>
      <c r="D1648" s="14"/>
      <c r="E1648" s="14"/>
      <c r="F1648" s="14"/>
    </row>
    <row r="1649" spans="1:6" ht="12.75">
      <c r="A1649" s="14"/>
      <c r="B1649" s="14"/>
      <c r="C1649" s="14"/>
      <c r="D1649" s="14"/>
      <c r="E1649" s="14"/>
      <c r="F1649" s="14"/>
    </row>
    <row r="1650" spans="1:6" ht="12.75">
      <c r="A1650" s="14"/>
      <c r="B1650" s="14"/>
      <c r="C1650" s="14"/>
      <c r="D1650" s="14"/>
      <c r="E1650" s="14"/>
      <c r="F1650" s="14"/>
    </row>
    <row r="1651" spans="1:6" ht="12.75">
      <c r="A1651" s="14"/>
      <c r="B1651" s="14"/>
      <c r="C1651" s="14"/>
      <c r="D1651" s="14"/>
      <c r="E1651" s="14"/>
      <c r="F1651" s="14"/>
    </row>
    <row r="1652" spans="1:6" ht="12.75">
      <c r="A1652" s="14"/>
      <c r="B1652" s="14"/>
      <c r="C1652" s="14"/>
      <c r="D1652" s="14"/>
      <c r="E1652" s="14"/>
      <c r="F1652" s="14"/>
    </row>
    <row r="1653" spans="1:6" ht="12.75">
      <c r="A1653" s="14"/>
      <c r="B1653" s="14"/>
      <c r="C1653" s="14"/>
      <c r="D1653" s="14"/>
      <c r="E1653" s="14"/>
      <c r="F1653" s="14"/>
    </row>
    <row r="1654" spans="1:6" ht="12.75">
      <c r="A1654" s="14"/>
      <c r="B1654" s="14"/>
      <c r="C1654" s="14"/>
      <c r="D1654" s="14"/>
      <c r="E1654" s="14"/>
      <c r="F1654" s="14"/>
    </row>
    <row r="1655" spans="1:6" ht="12.75">
      <c r="A1655" s="14"/>
      <c r="B1655" s="14"/>
      <c r="C1655" s="14"/>
      <c r="D1655" s="14"/>
      <c r="E1655" s="14"/>
      <c r="F1655" s="14"/>
    </row>
    <row r="1656" spans="1:6" ht="12.75">
      <c r="A1656" s="14"/>
      <c r="B1656" s="14"/>
      <c r="C1656" s="14"/>
      <c r="D1656" s="14"/>
      <c r="E1656" s="14"/>
      <c r="F1656" s="14"/>
    </row>
    <row r="1657" spans="1:6" ht="12.75">
      <c r="A1657" s="14"/>
      <c r="B1657" s="14"/>
      <c r="C1657" s="14"/>
      <c r="D1657" s="14"/>
      <c r="E1657" s="14"/>
      <c r="F1657" s="14"/>
    </row>
    <row r="1658" spans="1:6" ht="12.75">
      <c r="A1658" s="14"/>
      <c r="B1658" s="14"/>
      <c r="C1658" s="14"/>
      <c r="D1658" s="14"/>
      <c r="E1658" s="14"/>
      <c r="F1658" s="14"/>
    </row>
    <row r="1659" spans="1:6" ht="12.75">
      <c r="A1659" s="14"/>
      <c r="B1659" s="14"/>
      <c r="C1659" s="14"/>
      <c r="D1659" s="14"/>
      <c r="E1659" s="14"/>
      <c r="F1659" s="14"/>
    </row>
    <row r="1660" spans="1:6" ht="12.75">
      <c r="A1660" s="14"/>
      <c r="B1660" s="14"/>
      <c r="C1660" s="14"/>
      <c r="D1660" s="14"/>
      <c r="E1660" s="14"/>
      <c r="F1660" s="14"/>
    </row>
    <row r="1661" spans="1:6" ht="12.75">
      <c r="A1661" s="14"/>
      <c r="B1661" s="14"/>
      <c r="C1661" s="14"/>
      <c r="D1661" s="14"/>
      <c r="E1661" s="14"/>
      <c r="F1661" s="14"/>
    </row>
    <row r="1662" spans="1:6" ht="12.75">
      <c r="A1662" s="14"/>
      <c r="B1662" s="14"/>
      <c r="C1662" s="14"/>
      <c r="D1662" s="14"/>
      <c r="E1662" s="14"/>
      <c r="F1662" s="14"/>
    </row>
    <row r="1663" spans="1:6" ht="12.75">
      <c r="A1663" s="14"/>
      <c r="B1663" s="14"/>
      <c r="C1663" s="14"/>
      <c r="D1663" s="14"/>
      <c r="E1663" s="14"/>
      <c r="F1663" s="14"/>
    </row>
    <row r="1664" spans="1:6" ht="12.75">
      <c r="A1664" s="14"/>
      <c r="B1664" s="14"/>
      <c r="C1664" s="14"/>
      <c r="D1664" s="14"/>
      <c r="E1664" s="14"/>
      <c r="F1664" s="14"/>
    </row>
    <row r="1665" spans="1:6" ht="12.75">
      <c r="A1665" s="14"/>
      <c r="B1665" s="14"/>
      <c r="C1665" s="14"/>
      <c r="D1665" s="14"/>
      <c r="E1665" s="14"/>
      <c r="F1665" s="14"/>
    </row>
    <row r="1666" spans="1:6" ht="12.75">
      <c r="A1666" s="14"/>
      <c r="B1666" s="14"/>
      <c r="C1666" s="14"/>
      <c r="D1666" s="14"/>
      <c r="E1666" s="14"/>
      <c r="F1666" s="14"/>
    </row>
    <row r="1667" spans="1:6" ht="12.75">
      <c r="A1667" s="14"/>
      <c r="B1667" s="14"/>
      <c r="C1667" s="14"/>
      <c r="D1667" s="14"/>
      <c r="E1667" s="14"/>
      <c r="F1667" s="14"/>
    </row>
    <row r="1668" spans="1:6" ht="12.75">
      <c r="A1668" s="14"/>
      <c r="B1668" s="14"/>
      <c r="C1668" s="14"/>
      <c r="D1668" s="14"/>
      <c r="E1668" s="14"/>
      <c r="F1668" s="14"/>
    </row>
    <row r="1669" spans="1:6" ht="12.75">
      <c r="A1669" s="14"/>
      <c r="B1669" s="14"/>
      <c r="C1669" s="14"/>
      <c r="D1669" s="14"/>
      <c r="E1669" s="14"/>
      <c r="F1669" s="14"/>
    </row>
    <row r="1670" spans="1:6" ht="12.75">
      <c r="A1670" s="14"/>
      <c r="B1670" s="14"/>
      <c r="C1670" s="14"/>
      <c r="D1670" s="14"/>
      <c r="E1670" s="14"/>
      <c r="F1670" s="14"/>
    </row>
    <row r="1671" spans="1:6" ht="12.75">
      <c r="A1671" s="14"/>
      <c r="B1671" s="14"/>
      <c r="C1671" s="14"/>
      <c r="D1671" s="14"/>
      <c r="E1671" s="14"/>
      <c r="F1671" s="14"/>
    </row>
    <row r="1672" spans="1:6" ht="12.75">
      <c r="A1672" s="14"/>
      <c r="B1672" s="14"/>
      <c r="C1672" s="14"/>
      <c r="D1672" s="14"/>
      <c r="E1672" s="14"/>
      <c r="F1672" s="14"/>
    </row>
    <row r="1673" spans="1:6" ht="12.75">
      <c r="A1673" s="14"/>
      <c r="B1673" s="14"/>
      <c r="C1673" s="14"/>
      <c r="D1673" s="14"/>
      <c r="E1673" s="14"/>
      <c r="F1673" s="14"/>
    </row>
    <row r="1674" spans="1:6" ht="12.75">
      <c r="A1674" s="14"/>
      <c r="B1674" s="14"/>
      <c r="C1674" s="14"/>
      <c r="D1674" s="14"/>
      <c r="E1674" s="14"/>
      <c r="F1674" s="14"/>
    </row>
    <row r="1675" spans="1:6" ht="12.75">
      <c r="A1675" s="14"/>
      <c r="B1675" s="14"/>
      <c r="C1675" s="14"/>
      <c r="D1675" s="14"/>
      <c r="E1675" s="14"/>
      <c r="F1675" s="14"/>
    </row>
    <row r="1676" spans="1:6" ht="12.75">
      <c r="A1676" s="14"/>
      <c r="B1676" s="14"/>
      <c r="C1676" s="14"/>
      <c r="D1676" s="14"/>
      <c r="E1676" s="14"/>
      <c r="F1676" s="14"/>
    </row>
    <row r="1677" spans="1:6" ht="12.75">
      <c r="A1677" s="14"/>
      <c r="B1677" s="14"/>
      <c r="C1677" s="14"/>
      <c r="D1677" s="14"/>
      <c r="E1677" s="14"/>
      <c r="F1677" s="14"/>
    </row>
    <row r="1678" spans="1:6" ht="12.75">
      <c r="A1678" s="14"/>
      <c r="B1678" s="14"/>
      <c r="C1678" s="14"/>
      <c r="D1678" s="14"/>
      <c r="E1678" s="14"/>
      <c r="F1678" s="14"/>
    </row>
    <row r="1679" spans="1:6" ht="12.75">
      <c r="A1679" s="14"/>
      <c r="B1679" s="14"/>
      <c r="C1679" s="14"/>
      <c r="D1679" s="14"/>
      <c r="E1679" s="14"/>
      <c r="F1679" s="14"/>
    </row>
    <row r="1680" spans="1:6" ht="12.75">
      <c r="A1680" s="14"/>
      <c r="B1680" s="14"/>
      <c r="C1680" s="14"/>
      <c r="D1680" s="14"/>
      <c r="E1680" s="14"/>
      <c r="F1680" s="14"/>
    </row>
    <row r="1681" spans="1:6" ht="12.75">
      <c r="A1681" s="14"/>
      <c r="B1681" s="14"/>
      <c r="C1681" s="14"/>
      <c r="D1681" s="14"/>
      <c r="E1681" s="14"/>
      <c r="F1681" s="14"/>
    </row>
    <row r="1682" spans="1:6" ht="12.75">
      <c r="A1682" s="14"/>
      <c r="B1682" s="14"/>
      <c r="C1682" s="14"/>
      <c r="D1682" s="14"/>
      <c r="E1682" s="14"/>
      <c r="F1682" s="14"/>
    </row>
    <row r="1683" spans="1:6" ht="12.75">
      <c r="A1683" s="14"/>
      <c r="B1683" s="14"/>
      <c r="C1683" s="14"/>
      <c r="D1683" s="14"/>
      <c r="E1683" s="14"/>
      <c r="F1683" s="14"/>
    </row>
    <row r="1684" spans="1:6" ht="12.75">
      <c r="A1684" s="14"/>
      <c r="B1684" s="14"/>
      <c r="C1684" s="14"/>
      <c r="D1684" s="14"/>
      <c r="E1684" s="14"/>
      <c r="F1684" s="14"/>
    </row>
    <row r="1685" spans="1:6" ht="12.75">
      <c r="A1685" s="14"/>
      <c r="B1685" s="14"/>
      <c r="C1685" s="14"/>
      <c r="D1685" s="14"/>
      <c r="E1685" s="14"/>
      <c r="F1685" s="14"/>
    </row>
    <row r="1686" spans="1:6" ht="12.75">
      <c r="A1686" s="14"/>
      <c r="B1686" s="14"/>
      <c r="C1686" s="14"/>
      <c r="D1686" s="14"/>
      <c r="E1686" s="14"/>
      <c r="F1686" s="14"/>
    </row>
    <row r="1687" spans="1:6" ht="12.75">
      <c r="A1687" s="14"/>
      <c r="B1687" s="14"/>
      <c r="C1687" s="14"/>
      <c r="D1687" s="14"/>
      <c r="E1687" s="14"/>
      <c r="F1687" s="14"/>
    </row>
    <row r="1688" spans="1:6" ht="12.75">
      <c r="A1688" s="14"/>
      <c r="B1688" s="14"/>
      <c r="C1688" s="14"/>
      <c r="D1688" s="14"/>
      <c r="E1688" s="14"/>
      <c r="F1688" s="14"/>
    </row>
    <row r="1689" spans="1:6" ht="12.75">
      <c r="A1689" s="14"/>
      <c r="B1689" s="14"/>
      <c r="C1689" s="14"/>
      <c r="D1689" s="14"/>
      <c r="E1689" s="14"/>
      <c r="F1689" s="14"/>
    </row>
    <row r="1690" spans="1:6" ht="12.75">
      <c r="A1690" s="14"/>
      <c r="B1690" s="14"/>
      <c r="C1690" s="14"/>
      <c r="D1690" s="14"/>
      <c r="E1690" s="14"/>
      <c r="F1690" s="14"/>
    </row>
    <row r="1691" spans="1:6" ht="12.75">
      <c r="A1691" s="14"/>
      <c r="B1691" s="14"/>
      <c r="C1691" s="14"/>
      <c r="D1691" s="14"/>
      <c r="E1691" s="14"/>
      <c r="F1691" s="14"/>
    </row>
    <row r="1692" spans="1:6" ht="12.75">
      <c r="A1692" s="14"/>
      <c r="B1692" s="14"/>
      <c r="C1692" s="14"/>
      <c r="D1692" s="14"/>
      <c r="E1692" s="14"/>
      <c r="F1692" s="14"/>
    </row>
    <row r="1693" spans="1:6" ht="12.75">
      <c r="A1693" s="14"/>
      <c r="B1693" s="14"/>
      <c r="C1693" s="14"/>
      <c r="D1693" s="14"/>
      <c r="E1693" s="14"/>
      <c r="F1693" s="14"/>
    </row>
    <row r="1694" spans="1:6" ht="12.75">
      <c r="A1694" s="14"/>
      <c r="B1694" s="14"/>
      <c r="C1694" s="14"/>
      <c r="D1694" s="14"/>
      <c r="E1694" s="14"/>
      <c r="F1694" s="14"/>
    </row>
    <row r="1695" spans="1:6" ht="12.75">
      <c r="A1695" s="14"/>
      <c r="B1695" s="14"/>
      <c r="C1695" s="14"/>
      <c r="D1695" s="14"/>
      <c r="E1695" s="14"/>
      <c r="F1695" s="14"/>
    </row>
    <row r="1696" spans="1:6" ht="12.75">
      <c r="A1696" s="14"/>
      <c r="B1696" s="14"/>
      <c r="C1696" s="14"/>
      <c r="D1696" s="14"/>
      <c r="E1696" s="14"/>
      <c r="F1696" s="14"/>
    </row>
    <row r="1697" spans="1:6" ht="12.75">
      <c r="A1697" s="14"/>
      <c r="B1697" s="14"/>
      <c r="C1697" s="14"/>
      <c r="D1697" s="14"/>
      <c r="E1697" s="14"/>
      <c r="F1697" s="14"/>
    </row>
    <row r="1698" spans="1:6" ht="12.75">
      <c r="A1698" s="14"/>
      <c r="B1698" s="14"/>
      <c r="C1698" s="14"/>
      <c r="D1698" s="14"/>
      <c r="E1698" s="14"/>
      <c r="F1698" s="14"/>
    </row>
    <row r="1699" spans="1:6" ht="12.75">
      <c r="A1699" s="14"/>
      <c r="B1699" s="14"/>
      <c r="C1699" s="14"/>
      <c r="D1699" s="14"/>
      <c r="E1699" s="14"/>
      <c r="F1699" s="14"/>
    </row>
    <row r="1700" spans="1:6" ht="12.75">
      <c r="A1700" s="14"/>
      <c r="B1700" s="14"/>
      <c r="C1700" s="14"/>
      <c r="D1700" s="14"/>
      <c r="E1700" s="14"/>
      <c r="F1700" s="14"/>
    </row>
    <row r="1701" spans="1:6" ht="12.75">
      <c r="A1701" s="14"/>
      <c r="B1701" s="14"/>
      <c r="C1701" s="14"/>
      <c r="D1701" s="14"/>
      <c r="E1701" s="14"/>
      <c r="F1701" s="14"/>
    </row>
    <row r="1702" spans="1:6" ht="12.75">
      <c r="A1702" s="14"/>
      <c r="B1702" s="14"/>
      <c r="C1702" s="14"/>
      <c r="D1702" s="14"/>
      <c r="E1702" s="14"/>
      <c r="F1702" s="14"/>
    </row>
    <row r="1703" spans="1:6" ht="12.75">
      <c r="A1703" s="14"/>
      <c r="B1703" s="14"/>
      <c r="C1703" s="14"/>
      <c r="D1703" s="14"/>
      <c r="E1703" s="14"/>
      <c r="F1703" s="14"/>
    </row>
    <row r="1704" spans="1:6" ht="12.75">
      <c r="A1704" s="14"/>
      <c r="B1704" s="14"/>
      <c r="C1704" s="14"/>
      <c r="D1704" s="14"/>
      <c r="E1704" s="14"/>
      <c r="F1704" s="14"/>
    </row>
    <row r="1705" spans="1:6" ht="12.75">
      <c r="A1705" s="14"/>
      <c r="B1705" s="14"/>
      <c r="C1705" s="14"/>
      <c r="D1705" s="14"/>
      <c r="E1705" s="14"/>
      <c r="F1705" s="14"/>
    </row>
    <row r="1706" spans="1:6" ht="12.75">
      <c r="A1706" s="14"/>
      <c r="B1706" s="14"/>
      <c r="C1706" s="14"/>
      <c r="D1706" s="14"/>
      <c r="E1706" s="14"/>
      <c r="F1706" s="14"/>
    </row>
    <row r="1707" spans="1:6" ht="12.75">
      <c r="A1707" s="14"/>
      <c r="B1707" s="14"/>
      <c r="C1707" s="14"/>
      <c r="D1707" s="14"/>
      <c r="E1707" s="14"/>
      <c r="F1707" s="14"/>
    </row>
    <row r="1708" spans="1:6" ht="12.75">
      <c r="A1708" s="14"/>
      <c r="B1708" s="14"/>
      <c r="C1708" s="14"/>
      <c r="D1708" s="14"/>
      <c r="E1708" s="14"/>
      <c r="F1708" s="14"/>
    </row>
    <row r="1709" spans="1:6" ht="12.75">
      <c r="A1709" s="14"/>
      <c r="B1709" s="14"/>
      <c r="C1709" s="14"/>
      <c r="D1709" s="14"/>
      <c r="E1709" s="14"/>
      <c r="F1709" s="14"/>
    </row>
    <row r="1710" spans="1:6" ht="12.75">
      <c r="A1710" s="14"/>
      <c r="B1710" s="14"/>
      <c r="C1710" s="14"/>
      <c r="D1710" s="14"/>
      <c r="E1710" s="14"/>
      <c r="F1710" s="14"/>
    </row>
    <row r="1711" spans="1:6" ht="12.75">
      <c r="A1711" s="14"/>
      <c r="B1711" s="14"/>
      <c r="C1711" s="14"/>
      <c r="D1711" s="14"/>
      <c r="E1711" s="14"/>
      <c r="F1711" s="14"/>
    </row>
    <row r="1712" spans="1:6" ht="12.75">
      <c r="A1712" s="14"/>
      <c r="B1712" s="14"/>
      <c r="C1712" s="14"/>
      <c r="D1712" s="14"/>
      <c r="E1712" s="14"/>
      <c r="F1712" s="14"/>
    </row>
    <row r="1713" spans="1:6" ht="12.75">
      <c r="A1713" s="14"/>
      <c r="B1713" s="14"/>
      <c r="C1713" s="14"/>
      <c r="D1713" s="14"/>
      <c r="E1713" s="14"/>
      <c r="F1713" s="14"/>
    </row>
    <row r="1714" spans="1:6" ht="12.75">
      <c r="A1714" s="14"/>
      <c r="B1714" s="14"/>
      <c r="C1714" s="14"/>
      <c r="D1714" s="14"/>
      <c r="E1714" s="14"/>
      <c r="F1714" s="14"/>
    </row>
    <row r="1715" spans="1:6" ht="12.75">
      <c r="A1715" s="14"/>
      <c r="B1715" s="14"/>
      <c r="C1715" s="14"/>
      <c r="D1715" s="14"/>
      <c r="E1715" s="14"/>
      <c r="F1715" s="14"/>
    </row>
    <row r="1716" spans="1:6" ht="12.75">
      <c r="A1716" s="14"/>
      <c r="B1716" s="14"/>
      <c r="C1716" s="14"/>
      <c r="D1716" s="14"/>
      <c r="E1716" s="14"/>
      <c r="F1716" s="14"/>
    </row>
    <row r="1717" spans="1:6" ht="12.75">
      <c r="A1717" s="14"/>
      <c r="B1717" s="14"/>
      <c r="C1717" s="14"/>
      <c r="D1717" s="14"/>
      <c r="E1717" s="14"/>
      <c r="F1717" s="14"/>
    </row>
    <row r="1718" spans="1:6" ht="12.75">
      <c r="A1718" s="14"/>
      <c r="B1718" s="14"/>
      <c r="C1718" s="14"/>
      <c r="D1718" s="14"/>
      <c r="E1718" s="14"/>
      <c r="F1718" s="14"/>
    </row>
    <row r="1719" spans="1:6" ht="12.75">
      <c r="A1719" s="14"/>
      <c r="B1719" s="14"/>
      <c r="C1719" s="14"/>
      <c r="D1719" s="14"/>
      <c r="E1719" s="14"/>
      <c r="F1719" s="14"/>
    </row>
    <row r="1720" spans="1:6" ht="12.75">
      <c r="A1720" s="14"/>
      <c r="B1720" s="14"/>
      <c r="C1720" s="14"/>
      <c r="D1720" s="14"/>
      <c r="E1720" s="14"/>
      <c r="F1720" s="14"/>
    </row>
    <row r="1721" spans="1:6" ht="12.75">
      <c r="A1721" s="14"/>
      <c r="B1721" s="14"/>
      <c r="C1721" s="14"/>
      <c r="D1721" s="14"/>
      <c r="E1721" s="14"/>
      <c r="F1721" s="14"/>
    </row>
    <row r="1722" spans="1:6" ht="12.75">
      <c r="A1722" s="14"/>
      <c r="B1722" s="14"/>
      <c r="C1722" s="14"/>
      <c r="D1722" s="14"/>
      <c r="E1722" s="14"/>
      <c r="F1722" s="14"/>
    </row>
    <row r="1723" spans="1:6" ht="12.75">
      <c r="A1723" s="14"/>
      <c r="B1723" s="14"/>
      <c r="C1723" s="14"/>
      <c r="D1723" s="14"/>
      <c r="E1723" s="14"/>
      <c r="F1723" s="14"/>
    </row>
    <row r="1724" spans="1:6" ht="12.75">
      <c r="A1724" s="14"/>
      <c r="B1724" s="14"/>
      <c r="C1724" s="14"/>
      <c r="D1724" s="14"/>
      <c r="E1724" s="14"/>
      <c r="F1724" s="14"/>
    </row>
    <row r="1725" spans="1:6" ht="12.75">
      <c r="A1725" s="14"/>
      <c r="B1725" s="14"/>
      <c r="C1725" s="14"/>
      <c r="D1725" s="14"/>
      <c r="E1725" s="14"/>
      <c r="F1725" s="14"/>
    </row>
    <row r="1726" spans="1:6" ht="12.75">
      <c r="A1726" s="14"/>
      <c r="B1726" s="14"/>
      <c r="C1726" s="14"/>
      <c r="D1726" s="14"/>
      <c r="E1726" s="14"/>
      <c r="F1726" s="14"/>
    </row>
    <row r="1727" spans="1:6" ht="12.75">
      <c r="A1727" s="14"/>
      <c r="B1727" s="14"/>
      <c r="C1727" s="14"/>
      <c r="D1727" s="14"/>
      <c r="E1727" s="14"/>
      <c r="F1727" s="14"/>
    </row>
    <row r="1728" spans="1:6" ht="12.75">
      <c r="A1728" s="14"/>
      <c r="B1728" s="14"/>
      <c r="C1728" s="14"/>
      <c r="D1728" s="14"/>
      <c r="E1728" s="14"/>
      <c r="F1728" s="14"/>
    </row>
    <row r="1729" spans="1:6" ht="12.75">
      <c r="A1729" s="14"/>
      <c r="B1729" s="14"/>
      <c r="C1729" s="14"/>
      <c r="D1729" s="14"/>
      <c r="E1729" s="14"/>
      <c r="F1729" s="14"/>
    </row>
    <row r="1730" spans="1:6" ht="12.75">
      <c r="A1730" s="14"/>
      <c r="B1730" s="14"/>
      <c r="C1730" s="14"/>
      <c r="D1730" s="14"/>
      <c r="E1730" s="14"/>
      <c r="F1730" s="14"/>
    </row>
    <row r="1731" spans="1:6" ht="12.75">
      <c r="A1731" s="14"/>
      <c r="B1731" s="14"/>
      <c r="C1731" s="14"/>
      <c r="D1731" s="14"/>
      <c r="E1731" s="14"/>
      <c r="F1731" s="14"/>
    </row>
    <row r="1732" spans="1:6" ht="12.75">
      <c r="A1732" s="14"/>
      <c r="B1732" s="14"/>
      <c r="C1732" s="14"/>
      <c r="D1732" s="14"/>
      <c r="E1732" s="14"/>
      <c r="F1732" s="14"/>
    </row>
    <row r="1733" spans="1:6" ht="12.75">
      <c r="A1733" s="14"/>
      <c r="B1733" s="14"/>
      <c r="C1733" s="14"/>
      <c r="D1733" s="14"/>
      <c r="E1733" s="14"/>
      <c r="F1733" s="14"/>
    </row>
    <row r="1734" spans="1:6" ht="12.75">
      <c r="A1734" s="14"/>
      <c r="B1734" s="14"/>
      <c r="C1734" s="14"/>
      <c r="D1734" s="14"/>
      <c r="E1734" s="14"/>
      <c r="F1734" s="14"/>
    </row>
    <row r="1735" spans="1:6" ht="12.75">
      <c r="A1735" s="14"/>
      <c r="B1735" s="14"/>
      <c r="C1735" s="14"/>
      <c r="D1735" s="14"/>
      <c r="E1735" s="14"/>
      <c r="F1735" s="14"/>
    </row>
    <row r="1736" spans="1:6" ht="12.75">
      <c r="A1736" s="14"/>
      <c r="B1736" s="14"/>
      <c r="C1736" s="14"/>
      <c r="D1736" s="14"/>
      <c r="E1736" s="14"/>
      <c r="F1736" s="14"/>
    </row>
    <row r="1737" spans="1:6" ht="12.75">
      <c r="A1737" s="14"/>
      <c r="B1737" s="14"/>
      <c r="C1737" s="14"/>
      <c r="D1737" s="14"/>
      <c r="E1737" s="14"/>
      <c r="F1737" s="14"/>
    </row>
    <row r="1738" spans="1:6" ht="12.75">
      <c r="A1738" s="14"/>
      <c r="B1738" s="14"/>
      <c r="C1738" s="14"/>
      <c r="D1738" s="14"/>
      <c r="E1738" s="14"/>
      <c r="F1738" s="14"/>
    </row>
    <row r="1739" spans="1:6" ht="12.75">
      <c r="A1739" s="14"/>
      <c r="B1739" s="14"/>
      <c r="C1739" s="14"/>
      <c r="D1739" s="14"/>
      <c r="E1739" s="14"/>
      <c r="F1739" s="14"/>
    </row>
    <row r="1740" spans="1:6" ht="12.75">
      <c r="A1740" s="14"/>
      <c r="B1740" s="14"/>
      <c r="C1740" s="14"/>
      <c r="D1740" s="14"/>
      <c r="E1740" s="14"/>
      <c r="F1740" s="14"/>
    </row>
    <row r="1741" spans="1:6" ht="12.75">
      <c r="A1741" s="14"/>
      <c r="B1741" s="14"/>
      <c r="C1741" s="14"/>
      <c r="D1741" s="14"/>
      <c r="E1741" s="14"/>
      <c r="F1741" s="14"/>
    </row>
    <row r="1742" spans="1:6" ht="12.75">
      <c r="A1742" s="14"/>
      <c r="B1742" s="14"/>
      <c r="C1742" s="14"/>
      <c r="D1742" s="14"/>
      <c r="E1742" s="14"/>
      <c r="F1742" s="14"/>
    </row>
    <row r="1743" spans="1:6" ht="12.75">
      <c r="A1743" s="14"/>
      <c r="B1743" s="14"/>
      <c r="C1743" s="14"/>
      <c r="D1743" s="14"/>
      <c r="E1743" s="14"/>
      <c r="F1743" s="14"/>
    </row>
    <row r="1744" spans="1:6" ht="12.75">
      <c r="A1744" s="14"/>
      <c r="B1744" s="14"/>
      <c r="C1744" s="14"/>
      <c r="D1744" s="14"/>
      <c r="E1744" s="14"/>
      <c r="F1744" s="14"/>
    </row>
    <row r="1745" spans="1:6" ht="12.75">
      <c r="A1745" s="14"/>
      <c r="B1745" s="14"/>
      <c r="C1745" s="14"/>
      <c r="D1745" s="14"/>
      <c r="E1745" s="14"/>
      <c r="F1745" s="14"/>
    </row>
    <row r="1746" spans="1:6" ht="12.75">
      <c r="A1746" s="14"/>
      <c r="B1746" s="14"/>
      <c r="C1746" s="14"/>
      <c r="D1746" s="14"/>
      <c r="E1746" s="14"/>
      <c r="F1746" s="14"/>
    </row>
    <row r="1747" spans="1:6" ht="12.75">
      <c r="A1747" s="14"/>
      <c r="B1747" s="14"/>
      <c r="C1747" s="14"/>
      <c r="D1747" s="14"/>
      <c r="E1747" s="14"/>
      <c r="F1747" s="14"/>
    </row>
    <row r="1748" spans="1:6" ht="12.75">
      <c r="A1748" s="14"/>
      <c r="B1748" s="14"/>
      <c r="C1748" s="14"/>
      <c r="D1748" s="14"/>
      <c r="E1748" s="14"/>
      <c r="F1748" s="14"/>
    </row>
    <row r="1749" spans="1:6" ht="12.75">
      <c r="A1749" s="14"/>
      <c r="B1749" s="14"/>
      <c r="C1749" s="14"/>
      <c r="D1749" s="14"/>
      <c r="E1749" s="14"/>
      <c r="F1749" s="14"/>
    </row>
    <row r="1750" spans="1:6" ht="12.75">
      <c r="A1750" s="14"/>
      <c r="B1750" s="14"/>
      <c r="C1750" s="14"/>
      <c r="D1750" s="14"/>
      <c r="E1750" s="14"/>
      <c r="F1750" s="14"/>
    </row>
    <row r="1751" spans="1:6" ht="12.75">
      <c r="A1751" s="14"/>
      <c r="B1751" s="14"/>
      <c r="C1751" s="14"/>
      <c r="D1751" s="14"/>
      <c r="E1751" s="14"/>
      <c r="F1751" s="14"/>
    </row>
    <row r="1752" spans="1:6" ht="12.75">
      <c r="A1752" s="14"/>
      <c r="B1752" s="14"/>
      <c r="C1752" s="14"/>
      <c r="D1752" s="14"/>
      <c r="E1752" s="14"/>
      <c r="F1752" s="14"/>
    </row>
    <row r="1753" spans="1:6" ht="12.75">
      <c r="A1753" s="14"/>
      <c r="B1753" s="14"/>
      <c r="C1753" s="14"/>
      <c r="D1753" s="14"/>
      <c r="E1753" s="14"/>
      <c r="F1753" s="14"/>
    </row>
    <row r="1754" spans="1:6" ht="12.75">
      <c r="A1754" s="14"/>
      <c r="B1754" s="14"/>
      <c r="C1754" s="14"/>
      <c r="D1754" s="14"/>
      <c r="E1754" s="14"/>
      <c r="F1754" s="14"/>
    </row>
    <row r="1755" spans="1:6" ht="12.75">
      <c r="A1755" s="14"/>
      <c r="B1755" s="14"/>
      <c r="C1755" s="14"/>
      <c r="D1755" s="14"/>
      <c r="E1755" s="14"/>
      <c r="F1755" s="14"/>
    </row>
    <row r="1756" spans="1:6" ht="12.75">
      <c r="A1756" s="14"/>
      <c r="B1756" s="14"/>
      <c r="C1756" s="14"/>
      <c r="D1756" s="14"/>
      <c r="E1756" s="14"/>
      <c r="F1756" s="14"/>
    </row>
    <row r="1757" spans="1:6" ht="12.75">
      <c r="A1757" s="14"/>
      <c r="B1757" s="14"/>
      <c r="C1757" s="14"/>
      <c r="D1757" s="14"/>
      <c r="E1757" s="14"/>
      <c r="F1757" s="14"/>
    </row>
    <row r="1758" spans="1:6" ht="12.75">
      <c r="A1758" s="14"/>
      <c r="B1758" s="14"/>
      <c r="C1758" s="14"/>
      <c r="D1758" s="14"/>
      <c r="E1758" s="14"/>
      <c r="F1758" s="14"/>
    </row>
    <row r="1759" spans="1:6" ht="12.75">
      <c r="A1759" s="14"/>
      <c r="B1759" s="14"/>
      <c r="C1759" s="14"/>
      <c r="D1759" s="14"/>
      <c r="E1759" s="14"/>
      <c r="F1759" s="14"/>
    </row>
    <row r="1760" spans="1:6" ht="12.75">
      <c r="A1760" s="14"/>
      <c r="B1760" s="14"/>
      <c r="C1760" s="14"/>
      <c r="D1760" s="14"/>
      <c r="E1760" s="14"/>
      <c r="F1760" s="14"/>
    </row>
    <row r="1761" spans="1:6" ht="12.75">
      <c r="A1761" s="14"/>
      <c r="B1761" s="14"/>
      <c r="C1761" s="14"/>
      <c r="D1761" s="14"/>
      <c r="E1761" s="14"/>
      <c r="F1761" s="14"/>
    </row>
    <row r="1762" spans="1:6" ht="12.75">
      <c r="A1762" s="14"/>
      <c r="B1762" s="14"/>
      <c r="C1762" s="14"/>
      <c r="D1762" s="14"/>
      <c r="E1762" s="14"/>
      <c r="F1762" s="14"/>
    </row>
    <row r="1763" spans="1:6" ht="12.75">
      <c r="A1763" s="14"/>
      <c r="B1763" s="14"/>
      <c r="C1763" s="14"/>
      <c r="D1763" s="14"/>
      <c r="E1763" s="14"/>
      <c r="F1763" s="14"/>
    </row>
    <row r="1764" spans="1:6" ht="12.75">
      <c r="A1764" s="14"/>
      <c r="B1764" s="14"/>
      <c r="C1764" s="14"/>
      <c r="D1764" s="14"/>
      <c r="E1764" s="14"/>
      <c r="F1764" s="14"/>
    </row>
    <row r="1765" spans="1:6" ht="12.75">
      <c r="A1765" s="14"/>
      <c r="B1765" s="14"/>
      <c r="C1765" s="14"/>
      <c r="D1765" s="14"/>
      <c r="E1765" s="14"/>
      <c r="F1765" s="14"/>
    </row>
    <row r="1766" spans="1:6" ht="12.75">
      <c r="A1766" s="14"/>
      <c r="B1766" s="14"/>
      <c r="C1766" s="14"/>
      <c r="D1766" s="14"/>
      <c r="E1766" s="14"/>
      <c r="F1766" s="14"/>
    </row>
    <row r="1767" spans="1:6" ht="12.75">
      <c r="A1767" s="14"/>
      <c r="B1767" s="14"/>
      <c r="C1767" s="14"/>
      <c r="D1767" s="14"/>
      <c r="E1767" s="14"/>
      <c r="F1767" s="14"/>
    </row>
    <row r="1768" spans="1:6" ht="12.75">
      <c r="A1768" s="14"/>
      <c r="B1768" s="14"/>
      <c r="C1768" s="14"/>
      <c r="D1768" s="14"/>
      <c r="E1768" s="14"/>
      <c r="F1768" s="14"/>
    </row>
    <row r="1769" spans="1:6" ht="12.75">
      <c r="A1769" s="14"/>
      <c r="B1769" s="14"/>
      <c r="C1769" s="14"/>
      <c r="D1769" s="14"/>
      <c r="E1769" s="14"/>
      <c r="F1769" s="14"/>
    </row>
    <row r="1770" spans="1:6" ht="12.75">
      <c r="A1770" s="14"/>
      <c r="B1770" s="14"/>
      <c r="C1770" s="14"/>
      <c r="D1770" s="14"/>
      <c r="E1770" s="14"/>
      <c r="F1770" s="14"/>
    </row>
    <row r="1771" spans="1:6" ht="12.75">
      <c r="A1771" s="14"/>
      <c r="B1771" s="14"/>
      <c r="C1771" s="14"/>
      <c r="D1771" s="14"/>
      <c r="E1771" s="14"/>
      <c r="F1771" s="14"/>
    </row>
    <row r="1772" spans="1:6" ht="12.75">
      <c r="A1772" s="14"/>
      <c r="B1772" s="14"/>
      <c r="C1772" s="14"/>
      <c r="D1772" s="14"/>
      <c r="E1772" s="14"/>
      <c r="F1772" s="14"/>
    </row>
    <row r="1773" spans="1:6" ht="12.75">
      <c r="A1773" s="14"/>
      <c r="B1773" s="14"/>
      <c r="C1773" s="14"/>
      <c r="D1773" s="14"/>
      <c r="E1773" s="14"/>
      <c r="F1773" s="14"/>
    </row>
    <row r="1774" spans="1:6" ht="12.75">
      <c r="A1774" s="14"/>
      <c r="B1774" s="14"/>
      <c r="C1774" s="14"/>
      <c r="D1774" s="14"/>
      <c r="E1774" s="14"/>
      <c r="F1774" s="14"/>
    </row>
    <row r="1775" spans="1:6" ht="12.75">
      <c r="A1775" s="14"/>
      <c r="B1775" s="14"/>
      <c r="C1775" s="14"/>
      <c r="D1775" s="14"/>
      <c r="E1775" s="14"/>
      <c r="F1775" s="14"/>
    </row>
    <row r="1776" spans="1:6" ht="12.75">
      <c r="A1776" s="14"/>
      <c r="B1776" s="14"/>
      <c r="C1776" s="14"/>
      <c r="D1776" s="14"/>
      <c r="E1776" s="14"/>
      <c r="F1776" s="14"/>
    </row>
    <row r="1777" spans="1:6" ht="12.75">
      <c r="A1777" s="14"/>
      <c r="B1777" s="14"/>
      <c r="C1777" s="14"/>
      <c r="D1777" s="14"/>
      <c r="E1777" s="14"/>
      <c r="F1777" s="14"/>
    </row>
    <row r="1778" spans="1:6" ht="12.75">
      <c r="A1778" s="14"/>
      <c r="B1778" s="14"/>
      <c r="C1778" s="14"/>
      <c r="D1778" s="14"/>
      <c r="E1778" s="14"/>
      <c r="F1778" s="14"/>
    </row>
    <row r="1779" spans="1:6" ht="12.75">
      <c r="A1779" s="14"/>
      <c r="B1779" s="14"/>
      <c r="C1779" s="14"/>
      <c r="D1779" s="14"/>
      <c r="E1779" s="14"/>
      <c r="F1779" s="14"/>
    </row>
    <row r="1780" spans="1:6" ht="12.75">
      <c r="A1780" s="14"/>
      <c r="B1780" s="14"/>
      <c r="C1780" s="14"/>
      <c r="D1780" s="14"/>
      <c r="E1780" s="14"/>
      <c r="F1780" s="14"/>
    </row>
    <row r="1781" spans="1:6" ht="12.75">
      <c r="A1781" s="14"/>
      <c r="B1781" s="14"/>
      <c r="C1781" s="14"/>
      <c r="D1781" s="14"/>
      <c r="E1781" s="14"/>
      <c r="F1781" s="14"/>
    </row>
    <row r="1782" spans="1:6" ht="12.75">
      <c r="A1782" s="14"/>
      <c r="B1782" s="14"/>
      <c r="C1782" s="14"/>
      <c r="D1782" s="14"/>
      <c r="E1782" s="14"/>
      <c r="F1782" s="14"/>
    </row>
    <row r="1783" spans="1:6" ht="12.75">
      <c r="A1783" s="14"/>
      <c r="B1783" s="14"/>
      <c r="C1783" s="14"/>
      <c r="D1783" s="14"/>
      <c r="E1783" s="14"/>
      <c r="F1783" s="14"/>
    </row>
    <row r="1784" spans="1:6" ht="12.75">
      <c r="A1784" s="14"/>
      <c r="B1784" s="14"/>
      <c r="C1784" s="14"/>
      <c r="D1784" s="14"/>
      <c r="E1784" s="14"/>
      <c r="F1784" s="14"/>
    </row>
    <row r="1785" spans="1:6" ht="12.75">
      <c r="A1785" s="14"/>
      <c r="B1785" s="14"/>
      <c r="C1785" s="14"/>
      <c r="D1785" s="14"/>
      <c r="E1785" s="14"/>
      <c r="F1785" s="14"/>
    </row>
    <row r="1786" spans="1:6" ht="12.75">
      <c r="A1786" s="14"/>
      <c r="B1786" s="14"/>
      <c r="C1786" s="14"/>
      <c r="D1786" s="14"/>
      <c r="E1786" s="14"/>
      <c r="F1786" s="14"/>
    </row>
    <row r="1787" spans="1:6" ht="12.75">
      <c r="A1787" s="14"/>
      <c r="B1787" s="14"/>
      <c r="C1787" s="14"/>
      <c r="D1787" s="14"/>
      <c r="E1787" s="14"/>
      <c r="F1787" s="14"/>
    </row>
    <row r="1788" spans="1:6" ht="12.75">
      <c r="A1788" s="14"/>
      <c r="B1788" s="14"/>
      <c r="C1788" s="14"/>
      <c r="D1788" s="14"/>
      <c r="E1788" s="14"/>
      <c r="F1788" s="14"/>
    </row>
    <row r="1789" spans="1:6" ht="12.75">
      <c r="A1789" s="14"/>
      <c r="B1789" s="14"/>
      <c r="C1789" s="14"/>
      <c r="D1789" s="14"/>
      <c r="E1789" s="14"/>
      <c r="F1789" s="14"/>
    </row>
    <row r="1790" spans="1:6" ht="12.75">
      <c r="A1790" s="14"/>
      <c r="B1790" s="14"/>
      <c r="C1790" s="14"/>
      <c r="D1790" s="14"/>
      <c r="E1790" s="14"/>
      <c r="F1790" s="14"/>
    </row>
    <row r="1791" spans="1:6" ht="12.75">
      <c r="A1791" s="14"/>
      <c r="B1791" s="14"/>
      <c r="C1791" s="14"/>
      <c r="D1791" s="14"/>
      <c r="E1791" s="14"/>
      <c r="F1791" s="14"/>
    </row>
    <row r="1792" spans="1:6" ht="12.75">
      <c r="A1792" s="14"/>
      <c r="B1792" s="14"/>
      <c r="C1792" s="14"/>
      <c r="D1792" s="14"/>
      <c r="E1792" s="14"/>
      <c r="F1792" s="14"/>
    </row>
    <row r="1793" spans="1:6" ht="12.75">
      <c r="A1793" s="14"/>
      <c r="B1793" s="14"/>
      <c r="C1793" s="14"/>
      <c r="D1793" s="14"/>
      <c r="E1793" s="14"/>
      <c r="F1793" s="14"/>
    </row>
    <row r="1794" spans="1:6" ht="12.75">
      <c r="A1794" s="14"/>
      <c r="B1794" s="14"/>
      <c r="C1794" s="14"/>
      <c r="D1794" s="14"/>
      <c r="E1794" s="14"/>
      <c r="F1794" s="14"/>
    </row>
    <row r="1795" spans="1:6" ht="12.75">
      <c r="A1795" s="14"/>
      <c r="B1795" s="14"/>
      <c r="C1795" s="14"/>
      <c r="D1795" s="14"/>
      <c r="E1795" s="14"/>
      <c r="F1795" s="14"/>
    </row>
    <row r="1796" spans="1:6" ht="12.75">
      <c r="A1796" s="14"/>
      <c r="B1796" s="14"/>
      <c r="C1796" s="14"/>
      <c r="D1796" s="14"/>
      <c r="E1796" s="14"/>
      <c r="F1796" s="14"/>
    </row>
    <row r="1797" spans="1:6" ht="12.75">
      <c r="A1797" s="14"/>
      <c r="B1797" s="14"/>
      <c r="C1797" s="14"/>
      <c r="D1797" s="14"/>
      <c r="E1797" s="14"/>
      <c r="F1797" s="14"/>
    </row>
    <row r="1798" spans="1:6" ht="12.75">
      <c r="A1798" s="14"/>
      <c r="B1798" s="14"/>
      <c r="C1798" s="14"/>
      <c r="D1798" s="14"/>
      <c r="E1798" s="14"/>
      <c r="F1798" s="14"/>
    </row>
    <row r="1799" spans="1:6" ht="12.75">
      <c r="A1799" s="14"/>
      <c r="B1799" s="14"/>
      <c r="C1799" s="14"/>
      <c r="D1799" s="14"/>
      <c r="E1799" s="14"/>
      <c r="F1799" s="14"/>
    </row>
    <row r="1800" spans="1:6" ht="12.75">
      <c r="A1800" s="14"/>
      <c r="B1800" s="14"/>
      <c r="C1800" s="14"/>
      <c r="D1800" s="14"/>
      <c r="E1800" s="14"/>
      <c r="F1800" s="14"/>
    </row>
    <row r="1801" spans="1:6" ht="12.75">
      <c r="A1801" s="14"/>
      <c r="B1801" s="14"/>
      <c r="C1801" s="14"/>
      <c r="D1801" s="14"/>
      <c r="E1801" s="14"/>
      <c r="F1801" s="14"/>
    </row>
    <row r="1802" spans="1:6" ht="12.75">
      <c r="A1802" s="14"/>
      <c r="B1802" s="14"/>
      <c r="C1802" s="14"/>
      <c r="D1802" s="14"/>
      <c r="E1802" s="14"/>
      <c r="F1802" s="14"/>
    </row>
    <row r="1803" spans="1:6" ht="12.75">
      <c r="A1803" s="14"/>
      <c r="B1803" s="14"/>
      <c r="C1803" s="14"/>
      <c r="D1803" s="14"/>
      <c r="E1803" s="14"/>
      <c r="F1803" s="14"/>
    </row>
    <row r="1804" spans="1:6" ht="12.75">
      <c r="A1804" s="14"/>
      <c r="B1804" s="14"/>
      <c r="C1804" s="14"/>
      <c r="D1804" s="14"/>
      <c r="E1804" s="14"/>
      <c r="F1804" s="14"/>
    </row>
  </sheetData>
  <autoFilter ref="A1:F1277" xr:uid="{00000000-0009-0000-0000-000000000000}"/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1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8.28515625" customWidth="1"/>
    <col min="4" max="4" width="7" customWidth="1"/>
    <col min="5" max="5" width="6.42578125" customWidth="1"/>
    <col min="6" max="8" width="8.28515625" customWidth="1"/>
    <col min="9" max="9" width="9.5703125" customWidth="1"/>
    <col min="10" max="13" width="14.42578125" hidden="1"/>
    <col min="14" max="14" width="14.7109375" hidden="1" customWidth="1"/>
    <col min="15" max="15" width="14.7109375" customWidth="1"/>
    <col min="16" max="16" width="16.28515625" customWidth="1"/>
    <col min="17" max="17" width="32.85546875" customWidth="1"/>
    <col min="18" max="18" width="39.28515625" customWidth="1"/>
  </cols>
  <sheetData>
    <row r="1" spans="1:18" ht="15.75" customHeight="1">
      <c r="A1" s="1" t="s">
        <v>1</v>
      </c>
      <c r="B1" s="2"/>
      <c r="C1" s="2"/>
      <c r="D1" s="2"/>
      <c r="E1" s="3"/>
      <c r="F1" s="3"/>
      <c r="H1" s="3"/>
      <c r="I1" s="2"/>
      <c r="J1" s="2"/>
      <c r="K1" s="2"/>
      <c r="L1" s="2"/>
      <c r="M1" s="2"/>
    </row>
    <row r="2" spans="1:18" ht="12.75">
      <c r="A2" s="4" t="s">
        <v>2</v>
      </c>
      <c r="B2" s="4" t="s">
        <v>4</v>
      </c>
      <c r="C2" s="4" t="s">
        <v>7</v>
      </c>
      <c r="D2" s="4" t="s">
        <v>8</v>
      </c>
      <c r="E2" s="4" t="s">
        <v>3</v>
      </c>
      <c r="F2" s="6" t="s">
        <v>9</v>
      </c>
      <c r="G2" s="6" t="s">
        <v>15</v>
      </c>
      <c r="H2" s="6" t="s">
        <v>17</v>
      </c>
      <c r="I2" s="7" t="s">
        <v>18</v>
      </c>
      <c r="J2" s="2" t="s">
        <v>24</v>
      </c>
      <c r="K2" s="2" t="s">
        <v>25</v>
      </c>
      <c r="L2" s="2" t="s">
        <v>26</v>
      </c>
      <c r="M2" s="2" t="s">
        <v>27</v>
      </c>
      <c r="N2" s="5" t="s">
        <v>28</v>
      </c>
      <c r="O2" s="8" t="s">
        <v>29</v>
      </c>
      <c r="P2" s="8" t="s">
        <v>31</v>
      </c>
      <c r="Q2" s="8" t="s">
        <v>32</v>
      </c>
      <c r="R2" s="8" t="s">
        <v>33</v>
      </c>
    </row>
    <row r="3" spans="1:18" ht="14.25">
      <c r="A3" s="9" t="str">
        <f t="array" ref="A3">IFERROR(INDEX(Roster!B:B,MATCH(E3,Roster!A:A,0)),"Enter valid bib no...")</f>
        <v>Ben Clarke</v>
      </c>
      <c r="B3" s="10" t="str">
        <f t="array" ref="B3">IFERROR(INDEX(Roster!D:D,MATCH($E3,Roster!$A:$A,0)),"")</f>
        <v>MOSS</v>
      </c>
      <c r="C3" s="10" t="str">
        <f t="array" ref="C3">IFERROR(INDEX(Roster!F:F,MATCH(E3,Roster!A:A,0)),"")</f>
        <v>Varsity</v>
      </c>
      <c r="D3" s="11" t="str">
        <f t="array" ref="D3">IFERROR(INDEX(Roster!E:E,MATCH(E3,Roster!A:A,0)),"")</f>
        <v>M</v>
      </c>
      <c r="E3" s="12">
        <v>908</v>
      </c>
      <c r="F3" s="13" t="s">
        <v>74</v>
      </c>
      <c r="G3" s="13" t="s">
        <v>78</v>
      </c>
      <c r="H3" s="13" t="s">
        <v>81</v>
      </c>
      <c r="I3" s="15" t="str">
        <f t="shared" ref="I3:I101" si="0">TEXT(ROUNDDOWN(M3,0),"0' ")&amp;TEXT(ROUND(MOD(M3,1)*12,2),"0.00")</f>
        <v>30' 4.50</v>
      </c>
      <c r="J3">
        <f t="shared" ref="J3:L3" si="1">IFERROR(VALUE(LEFT(F3,FIND("'",F3)-1))+VALUE(MID(F3,FIND("'",F3)+1,LEN(F3)-FIND("'",F3)))/12,0)</f>
        <v>30.375</v>
      </c>
      <c r="K3">
        <f t="shared" si="1"/>
        <v>30.291666666666668</v>
      </c>
      <c r="L3">
        <f t="shared" si="1"/>
        <v>29.916666666666668</v>
      </c>
      <c r="M3">
        <f t="shared" ref="M3:M101" si="2">MAX(J3:L3)</f>
        <v>30.375</v>
      </c>
      <c r="N3" t="str">
        <f t="shared" ref="N3:N53" si="3">C3&amp;D3</f>
        <v>VarsityM</v>
      </c>
      <c r="O3" s="2">
        <v>1</v>
      </c>
      <c r="P3">
        <f t="shared" ref="P3:P32" si="4">COUNTIF(N$3:N3,N3)</f>
        <v>1</v>
      </c>
    </row>
    <row r="4" spans="1:18" ht="14.25">
      <c r="A4" s="9" t="str">
        <f t="array" ref="A4">IFERROR(INDEX(Roster!B:B,MATCH(E4,Roster!A:A,0)),"Enter valid bib no...")</f>
        <v>Haley Nieman</v>
      </c>
      <c r="B4" s="10" t="str">
        <f t="array" ref="B4">IFERROR(INDEX(Roster!D:D,MATCH($E4,Roster!$A:$A,0)),"")</f>
        <v>GAB</v>
      </c>
      <c r="C4" s="10" t="str">
        <f t="array" ref="C4">IFERROR(INDEX(Roster!F:F,MATCH(E4,Roster!A:A,0)),"")</f>
        <v>JV</v>
      </c>
      <c r="D4" s="11" t="str">
        <f t="array" ref="D4">IFERROR(INDEX(Roster!E:E,MATCH(E4,Roster!A:A,0)),"")</f>
        <v>F</v>
      </c>
      <c r="E4" s="12">
        <v>992</v>
      </c>
      <c r="F4" s="13" t="s">
        <v>108</v>
      </c>
      <c r="G4" s="13" t="s">
        <v>109</v>
      </c>
      <c r="H4" s="13" t="s">
        <v>110</v>
      </c>
      <c r="I4" s="15" t="str">
        <f t="shared" si="0"/>
        <v>27' 6.00</v>
      </c>
      <c r="J4">
        <f t="shared" ref="J4:L4" si="5">IFERROR(VALUE(LEFT(F4,FIND("'",F4)-1))+VALUE(MID(F4,FIND("'",F4)+1,LEN(F4)-FIND("'",F4)))/12,0)</f>
        <v>25.083333333333332</v>
      </c>
      <c r="K4">
        <f t="shared" si="5"/>
        <v>26.208333333333332</v>
      </c>
      <c r="L4">
        <f t="shared" si="5"/>
        <v>27.5</v>
      </c>
      <c r="M4">
        <f t="shared" si="2"/>
        <v>27.5</v>
      </c>
      <c r="N4" t="str">
        <f t="shared" si="3"/>
        <v>JVF</v>
      </c>
      <c r="O4">
        <f t="shared" ref="O4:O32" si="6">O3+1</f>
        <v>2</v>
      </c>
      <c r="P4">
        <f t="shared" si="4"/>
        <v>1</v>
      </c>
    </row>
    <row r="5" spans="1:18" ht="14.25">
      <c r="A5" s="9" t="str">
        <f t="array" ref="A5">IFERROR(INDEX(Roster!B:B,MATCH(E5,Roster!A:A,0)),"Enter valid bib no...")</f>
        <v>Davey Farrell</v>
      </c>
      <c r="B5" s="10" t="str">
        <f t="array" ref="B5">IFERROR(INDEX(Roster!D:D,MATCH($E5,Roster!$A:$A,0)),"")</f>
        <v>CDT</v>
      </c>
      <c r="C5" s="10" t="str">
        <f t="array" ref="C5">IFERROR(INDEX(Roster!F:F,MATCH(E5,Roster!A:A,0)),"")</f>
        <v>Varsity</v>
      </c>
      <c r="D5" s="11" t="str">
        <f t="array" ref="D5">IFERROR(INDEX(Roster!E:E,MATCH(E5,Roster!A:A,0)),"")</f>
        <v>M</v>
      </c>
      <c r="E5" s="12">
        <v>466</v>
      </c>
      <c r="F5" s="13" t="s">
        <v>135</v>
      </c>
      <c r="G5" s="13" t="s">
        <v>137</v>
      </c>
      <c r="H5" s="13" t="s">
        <v>138</v>
      </c>
      <c r="I5" s="15" t="str">
        <f t="shared" si="0"/>
        <v>26' 1.50</v>
      </c>
      <c r="J5">
        <f t="shared" ref="J5:L5" si="7">IFERROR(VALUE(LEFT(F5,FIND("'",F5)-1))+VALUE(MID(F5,FIND("'",F5)+1,LEN(F5)-FIND("'",F5)))/12,0)</f>
        <v>0</v>
      </c>
      <c r="K5">
        <f t="shared" si="7"/>
        <v>25.625</v>
      </c>
      <c r="L5">
        <f t="shared" si="7"/>
        <v>26.125</v>
      </c>
      <c r="M5">
        <f t="shared" si="2"/>
        <v>26.125</v>
      </c>
      <c r="N5" t="str">
        <f t="shared" si="3"/>
        <v>VarsityM</v>
      </c>
      <c r="O5">
        <f t="shared" si="6"/>
        <v>3</v>
      </c>
      <c r="P5">
        <f t="shared" si="4"/>
        <v>2</v>
      </c>
    </row>
    <row r="6" spans="1:18" ht="14.25">
      <c r="A6" s="9" t="str">
        <f t="array" ref="A6">IFERROR(INDEX(Roster!B:B,MATCH(E6,Roster!A:A,0)),"Enter valid bib no...")</f>
        <v>Matthew Jordan</v>
      </c>
      <c r="B6" s="10" t="str">
        <f t="array" ref="B6">IFERROR(INDEX(Roster!D:D,MATCH($E6,Roster!$A:$A,0)),"")</f>
        <v>MOSS</v>
      </c>
      <c r="C6" s="10" t="str">
        <f t="array" ref="C6">IFERROR(INDEX(Roster!F:F,MATCH(E6,Roster!A:A,0)),"")</f>
        <v>JV</v>
      </c>
      <c r="D6" s="11" t="str">
        <f t="array" ref="D6">IFERROR(INDEX(Roster!E:E,MATCH(E6,Roster!A:A,0)),"")</f>
        <v>M</v>
      </c>
      <c r="E6" s="12">
        <v>900</v>
      </c>
      <c r="F6" s="13" t="s">
        <v>169</v>
      </c>
      <c r="G6" s="13" t="s">
        <v>170</v>
      </c>
      <c r="H6" s="13" t="s">
        <v>172</v>
      </c>
      <c r="I6" s="15" t="str">
        <f t="shared" si="0"/>
        <v>25' 9.00</v>
      </c>
      <c r="J6">
        <f t="shared" ref="J6:L6" si="8">IFERROR(VALUE(LEFT(F6,FIND("'",F6)-1))+VALUE(MID(F6,FIND("'",F6)+1,LEN(F6)-FIND("'",F6)))/12,0)</f>
        <v>23.5</v>
      </c>
      <c r="K6">
        <f t="shared" si="8"/>
        <v>23.666666666666668</v>
      </c>
      <c r="L6">
        <f t="shared" si="8"/>
        <v>25.75</v>
      </c>
      <c r="M6">
        <f t="shared" si="2"/>
        <v>25.75</v>
      </c>
      <c r="N6" t="str">
        <f t="shared" si="3"/>
        <v>JVM</v>
      </c>
      <c r="O6">
        <f t="shared" si="6"/>
        <v>4</v>
      </c>
      <c r="P6">
        <f t="shared" si="4"/>
        <v>1</v>
      </c>
    </row>
    <row r="7" spans="1:18" ht="14.25">
      <c r="A7" s="9" t="str">
        <f t="array" ref="A7">IFERROR(INDEX(Roster!B:B,MATCH(E7,Roster!A:A,0)),"Enter valid bib no...")</f>
        <v>Michael Christlieb</v>
      </c>
      <c r="B7" s="10" t="str">
        <f t="array" ref="B7">IFERROR(INDEX(Roster!D:D,MATCH($E7,Roster!$A:$A,0)),"")</f>
        <v>MOSS</v>
      </c>
      <c r="C7" s="10" t="str">
        <f t="array" ref="C7">IFERROR(INDEX(Roster!F:F,MATCH(E7,Roster!A:A,0)),"")</f>
        <v>JV</v>
      </c>
      <c r="D7" s="11" t="str">
        <f t="array" ref="D7">IFERROR(INDEX(Roster!E:E,MATCH(E7,Roster!A:A,0)),"")</f>
        <v>M</v>
      </c>
      <c r="E7" s="12">
        <v>901</v>
      </c>
      <c r="F7" s="13" t="s">
        <v>198</v>
      </c>
      <c r="G7" s="13" t="s">
        <v>200</v>
      </c>
      <c r="H7" s="13" t="s">
        <v>108</v>
      </c>
      <c r="I7" s="15" t="str">
        <f t="shared" si="0"/>
        <v>25' 6.00</v>
      </c>
      <c r="J7">
        <f t="shared" ref="J7:L7" si="9">IFERROR(VALUE(LEFT(F7,FIND("'",F7)-1))+VALUE(MID(F7,FIND("'",F7)+1,LEN(F7)-FIND("'",F7)))/12,0)</f>
        <v>24.541666666666668</v>
      </c>
      <c r="K7">
        <f t="shared" si="9"/>
        <v>25.5</v>
      </c>
      <c r="L7">
        <f t="shared" si="9"/>
        <v>25.083333333333332</v>
      </c>
      <c r="M7">
        <f t="shared" si="2"/>
        <v>25.5</v>
      </c>
      <c r="N7" t="str">
        <f t="shared" si="3"/>
        <v>JVM</v>
      </c>
      <c r="O7">
        <f t="shared" si="6"/>
        <v>5</v>
      </c>
      <c r="P7">
        <f t="shared" si="4"/>
        <v>2</v>
      </c>
    </row>
    <row r="8" spans="1:18" ht="14.25">
      <c r="A8" s="9" t="str">
        <f t="array" ref="A8">IFERROR(INDEX(Roster!B:B,MATCH(E8,Roster!A:A,0)),"Enter valid bib no...")</f>
        <v>Damian Moore</v>
      </c>
      <c r="B8" s="10" t="str">
        <f t="array" ref="B8">IFERROR(INDEX(Roster!D:D,MATCH($E8,Roster!$A:$A,0)),"")</f>
        <v>OLBS</v>
      </c>
      <c r="C8" s="10" t="str">
        <f t="array" ref="C8">IFERROR(INDEX(Roster!F:F,MATCH(E8,Roster!A:A,0)),"")</f>
        <v>Varsity</v>
      </c>
      <c r="D8" s="11" t="str">
        <f t="array" ref="D8">IFERROR(INDEX(Roster!E:E,MATCH(E8,Roster!A:A,0)),"")</f>
        <v>M</v>
      </c>
      <c r="E8" s="12">
        <v>762</v>
      </c>
      <c r="F8" s="13" t="s">
        <v>234</v>
      </c>
      <c r="G8" s="13" t="s">
        <v>236</v>
      </c>
      <c r="H8" s="13" t="s">
        <v>237</v>
      </c>
      <c r="I8" s="15" t="str">
        <f t="shared" si="0"/>
        <v>25' 1.50</v>
      </c>
      <c r="J8">
        <f t="shared" ref="J8:L8" si="10">IFERROR(VALUE(LEFT(F8,FIND("'",F8)-1))+VALUE(MID(F8,FIND("'",F8)+1,LEN(F8)-FIND("'",F8)))/12,0)</f>
        <v>20.291666666666668</v>
      </c>
      <c r="K8">
        <f t="shared" si="10"/>
        <v>24.5</v>
      </c>
      <c r="L8">
        <f t="shared" si="10"/>
        <v>25.125</v>
      </c>
      <c r="M8">
        <f t="shared" si="2"/>
        <v>25.125</v>
      </c>
      <c r="N8" t="str">
        <f t="shared" si="3"/>
        <v>VarsityM</v>
      </c>
      <c r="O8">
        <f t="shared" si="6"/>
        <v>6</v>
      </c>
      <c r="P8">
        <f t="shared" si="4"/>
        <v>3</v>
      </c>
    </row>
    <row r="9" spans="1:18" ht="14.25">
      <c r="A9" s="9" t="str">
        <f t="array" ref="A9">IFERROR(INDEX(Roster!B:B,MATCH(E9,Roster!A:A,0)),"Enter valid bib no...")</f>
        <v>Adam Smith</v>
      </c>
      <c r="B9" s="10" t="str">
        <f t="array" ref="B9">IFERROR(INDEX(Roster!D:D,MATCH($E9,Roster!$A:$A,0)),"")</f>
        <v>JBS</v>
      </c>
      <c r="C9" s="10" t="str">
        <f t="array" ref="C9">IFERROR(INDEX(Roster!F:F,MATCH(E9,Roster!A:A,0)),"")</f>
        <v>JV</v>
      </c>
      <c r="D9" s="11" t="str">
        <f t="array" ref="D9">IFERROR(INDEX(Roster!E:E,MATCH(E9,Roster!A:A,0)),"")</f>
        <v>M</v>
      </c>
      <c r="E9" s="12">
        <v>283</v>
      </c>
      <c r="F9" s="13" t="s">
        <v>267</v>
      </c>
      <c r="G9" s="13" t="s">
        <v>269</v>
      </c>
      <c r="H9" s="13" t="s">
        <v>270</v>
      </c>
      <c r="I9" s="15" t="str">
        <f t="shared" si="0"/>
        <v>24' 11.00</v>
      </c>
      <c r="J9">
        <f t="shared" ref="J9:L9" si="11">IFERROR(VALUE(LEFT(F9,FIND("'",F9)-1))+VALUE(MID(F9,FIND("'",F9)+1,LEN(F9)-FIND("'",F9)))/12,0)</f>
        <v>24.833333333333332</v>
      </c>
      <c r="K9">
        <f t="shared" si="11"/>
        <v>24.083333333333332</v>
      </c>
      <c r="L9">
        <f t="shared" si="11"/>
        <v>24.916666666666668</v>
      </c>
      <c r="M9">
        <f t="shared" si="2"/>
        <v>24.916666666666668</v>
      </c>
      <c r="N9" t="str">
        <f t="shared" si="3"/>
        <v>JVM</v>
      </c>
      <c r="O9">
        <f t="shared" si="6"/>
        <v>7</v>
      </c>
      <c r="P9">
        <f t="shared" si="4"/>
        <v>3</v>
      </c>
    </row>
    <row r="10" spans="1:18" ht="14.25">
      <c r="A10" s="9" t="str">
        <f t="array" ref="A10">IFERROR(INDEX(Roster!B:B,MATCH(E10,Roster!A:A,0)),"Enter valid bib no...")</f>
        <v>Olivia Hussein</v>
      </c>
      <c r="B10" s="10" t="str">
        <f t="array" ref="B10">IFERROR(INDEX(Roster!D:D,MATCH($E10,Roster!$A:$A,0)),"")</f>
        <v>MOSS</v>
      </c>
      <c r="C10" s="10" t="str">
        <f t="array" ref="C10">IFERROR(INDEX(Roster!F:F,MATCH(E10,Roster!A:A,0)),"")</f>
        <v>JV</v>
      </c>
      <c r="D10" s="11" t="str">
        <f t="array" ref="D10">IFERROR(INDEX(Roster!E:E,MATCH(E10,Roster!A:A,0)),"")</f>
        <v>F</v>
      </c>
      <c r="E10" s="12">
        <v>895</v>
      </c>
      <c r="F10" s="13" t="s">
        <v>302</v>
      </c>
      <c r="G10" s="13" t="s">
        <v>303</v>
      </c>
      <c r="H10" s="13" t="s">
        <v>304</v>
      </c>
      <c r="I10" s="15" t="str">
        <f t="shared" si="0"/>
        <v>23' 9.50</v>
      </c>
      <c r="J10">
        <f t="shared" ref="J10:L10" si="12">IFERROR(VALUE(LEFT(F10,FIND("'",F10)-1))+VALUE(MID(F10,FIND("'",F10)+1,LEN(F10)-FIND("'",F10)))/12,0)</f>
        <v>21.625</v>
      </c>
      <c r="K10">
        <f t="shared" si="12"/>
        <v>23.416666666666668</v>
      </c>
      <c r="L10">
        <f t="shared" si="12"/>
        <v>23.791666666666668</v>
      </c>
      <c r="M10">
        <f t="shared" si="2"/>
        <v>23.791666666666668</v>
      </c>
      <c r="N10" t="str">
        <f t="shared" si="3"/>
        <v>JVF</v>
      </c>
      <c r="O10">
        <f t="shared" si="6"/>
        <v>8</v>
      </c>
      <c r="P10">
        <f t="shared" si="4"/>
        <v>2</v>
      </c>
    </row>
    <row r="11" spans="1:18" ht="14.25">
      <c r="A11" s="9" t="str">
        <f t="array" ref="A11">IFERROR(INDEX(Roster!B:B,MATCH(E11,Roster!A:A,0)),"Enter valid bib no...")</f>
        <v>Molly Gatesman</v>
      </c>
      <c r="B11" s="10" t="str">
        <f t="array" ref="B11">IFERROR(INDEX(Roster!D:D,MATCH($E11,Roster!$A:$A,0)),"")</f>
        <v>JBS</v>
      </c>
      <c r="C11" s="10" t="str">
        <f t="array" ref="C11">IFERROR(INDEX(Roster!F:F,MATCH(E11,Roster!A:A,0)),"")</f>
        <v>Varsity</v>
      </c>
      <c r="D11" s="11" t="str">
        <f t="array" ref="D11">IFERROR(INDEX(Roster!E:E,MATCH(E11,Roster!A:A,0)),"")</f>
        <v>F</v>
      </c>
      <c r="E11" s="12">
        <v>285</v>
      </c>
      <c r="F11" s="13" t="s">
        <v>330</v>
      </c>
      <c r="G11" s="13" t="s">
        <v>331</v>
      </c>
      <c r="H11" s="13" t="s">
        <v>332</v>
      </c>
      <c r="I11" s="15" t="str">
        <f t="shared" si="0"/>
        <v>22' 3.00</v>
      </c>
      <c r="J11">
        <f t="shared" ref="J11:L11" si="13">IFERROR(VALUE(LEFT(F11,FIND("'",F11)-1))+VALUE(MID(F11,FIND("'",F11)+1,LEN(F11)-FIND("'",F11)))/12,0)</f>
        <v>0</v>
      </c>
      <c r="K11">
        <f t="shared" si="13"/>
        <v>20.583333333333332</v>
      </c>
      <c r="L11">
        <f t="shared" si="13"/>
        <v>22.25</v>
      </c>
      <c r="M11">
        <f t="shared" si="2"/>
        <v>22.25</v>
      </c>
      <c r="N11" t="str">
        <f t="shared" si="3"/>
        <v>VarsityF</v>
      </c>
      <c r="O11">
        <f t="shared" si="6"/>
        <v>9</v>
      </c>
      <c r="P11">
        <f t="shared" si="4"/>
        <v>1</v>
      </c>
    </row>
    <row r="12" spans="1:18" ht="14.25">
      <c r="A12" s="9" t="str">
        <f t="array" ref="A12">IFERROR(INDEX(Roster!B:B,MATCH(E12,Roster!A:A,0)),"Enter valid bib no...")</f>
        <v>Sarah Giuffre</v>
      </c>
      <c r="B12" s="10" t="str">
        <f t="array" ref="B12">IFERROR(INDEX(Roster!D:D,MATCH($E12,Roster!$A:$A,0)),"")</f>
        <v>CDT</v>
      </c>
      <c r="C12" s="10" t="str">
        <f t="array" ref="C12">IFERROR(INDEX(Roster!F:F,MATCH(E12,Roster!A:A,0)),"")</f>
        <v>Varsity</v>
      </c>
      <c r="D12" s="11" t="str">
        <f t="array" ref="D12">IFERROR(INDEX(Roster!E:E,MATCH(E12,Roster!A:A,0)),"")</f>
        <v>F</v>
      </c>
      <c r="E12" s="12">
        <v>465</v>
      </c>
      <c r="F12" s="13" t="s">
        <v>349</v>
      </c>
      <c r="G12" s="13" t="s">
        <v>331</v>
      </c>
      <c r="H12" s="13" t="s">
        <v>351</v>
      </c>
      <c r="I12" s="15" t="str">
        <f t="shared" si="0"/>
        <v>20' 7.00</v>
      </c>
      <c r="J12">
        <f t="shared" ref="J12:L12" si="14">IFERROR(VALUE(LEFT(F12,FIND("'",F12)-1))+VALUE(MID(F12,FIND("'",F12)+1,LEN(F12)-FIND("'",F12)))/12,0)</f>
        <v>17.25</v>
      </c>
      <c r="K12">
        <f t="shared" si="14"/>
        <v>20.583333333333332</v>
      </c>
      <c r="L12">
        <f t="shared" si="14"/>
        <v>19.291666666666668</v>
      </c>
      <c r="M12">
        <f t="shared" si="2"/>
        <v>20.583333333333332</v>
      </c>
      <c r="N12" t="str">
        <f t="shared" si="3"/>
        <v>VarsityF</v>
      </c>
      <c r="O12">
        <f t="shared" si="6"/>
        <v>10</v>
      </c>
      <c r="P12">
        <f t="shared" si="4"/>
        <v>2</v>
      </c>
    </row>
    <row r="13" spans="1:18" ht="14.25">
      <c r="A13" s="9" t="str">
        <f t="array" ref="A13">IFERROR(INDEX(Roster!B:B,MATCH(E13,Roster!A:A,0)),"Enter valid bib no...")</f>
        <v>Jillian Stahl</v>
      </c>
      <c r="B13" s="10" t="str">
        <f t="array" ref="B13">IFERROR(INDEX(Roster!D:D,MATCH($E13,Roster!$A:$A,0)),"")</f>
        <v>CDT</v>
      </c>
      <c r="C13" s="10" t="str">
        <f t="array" ref="C13">IFERROR(INDEX(Roster!F:F,MATCH(E13,Roster!A:A,0)),"")</f>
        <v>JV</v>
      </c>
      <c r="D13" s="11" t="str">
        <f t="array" ref="D13">IFERROR(INDEX(Roster!E:E,MATCH(E13,Roster!A:A,0)),"")</f>
        <v>F</v>
      </c>
      <c r="E13" s="12">
        <v>459</v>
      </c>
      <c r="F13" s="13" t="s">
        <v>377</v>
      </c>
      <c r="G13" s="13" t="s">
        <v>378</v>
      </c>
      <c r="H13" s="13" t="s">
        <v>379</v>
      </c>
      <c r="I13" s="15" t="str">
        <f t="shared" si="0"/>
        <v>20' 4.50</v>
      </c>
      <c r="J13">
        <f t="shared" ref="J13:L13" si="15">IFERROR(VALUE(LEFT(F13,FIND("'",F13)-1))+VALUE(MID(F13,FIND("'",F13)+1,LEN(F13)-FIND("'",F13)))/12,0)</f>
        <v>0</v>
      </c>
      <c r="K13">
        <f t="shared" si="15"/>
        <v>20.166666666666668</v>
      </c>
      <c r="L13">
        <f t="shared" si="15"/>
        <v>20.375</v>
      </c>
      <c r="M13">
        <f t="shared" si="2"/>
        <v>20.375</v>
      </c>
      <c r="N13" t="str">
        <f t="shared" si="3"/>
        <v>JVF</v>
      </c>
      <c r="O13">
        <f t="shared" si="6"/>
        <v>11</v>
      </c>
      <c r="P13">
        <f t="shared" si="4"/>
        <v>3</v>
      </c>
    </row>
    <row r="14" spans="1:18" ht="14.25">
      <c r="A14" s="9" t="str">
        <f t="array" ref="A14">IFERROR(INDEX(Roster!B:B,MATCH(E14,Roster!A:A,0)),"Enter valid bib no...")</f>
        <v>Jordan Howe</v>
      </c>
      <c r="B14" s="10" t="str">
        <f t="array" ref="B14">IFERROR(INDEX(Roster!D:D,MATCH($E14,Roster!$A:$A,0)),"")</f>
        <v>CDT</v>
      </c>
      <c r="C14" s="10" t="str">
        <f t="array" ref="C14">IFERROR(INDEX(Roster!F:F,MATCH(E14,Roster!A:A,0)),"")</f>
        <v>Varsity</v>
      </c>
      <c r="D14" s="11" t="str">
        <f t="array" ref="D14">IFERROR(INDEX(Roster!E:E,MATCH(E14,Roster!A:A,0)),"")</f>
        <v>M</v>
      </c>
      <c r="E14" s="12">
        <v>463</v>
      </c>
      <c r="F14" s="13" t="s">
        <v>408</v>
      </c>
      <c r="G14" s="13" t="s">
        <v>349</v>
      </c>
      <c r="H14" s="13" t="s">
        <v>410</v>
      </c>
      <c r="I14" s="15" t="str">
        <f t="shared" si="0"/>
        <v>20' 1.00</v>
      </c>
      <c r="J14">
        <f t="shared" ref="J14:L14" si="16">IFERROR(VALUE(LEFT(F14,FIND("'",F14)-1))+VALUE(MID(F14,FIND("'",F14)+1,LEN(F14)-FIND("'",F14)))/12,0)</f>
        <v>19.25</v>
      </c>
      <c r="K14">
        <f t="shared" si="16"/>
        <v>17.25</v>
      </c>
      <c r="L14">
        <f t="shared" si="16"/>
        <v>20.083333333333332</v>
      </c>
      <c r="M14">
        <f t="shared" si="2"/>
        <v>20.083333333333332</v>
      </c>
      <c r="N14" t="str">
        <f t="shared" si="3"/>
        <v>VarsityM</v>
      </c>
      <c r="O14">
        <f t="shared" si="6"/>
        <v>12</v>
      </c>
      <c r="P14">
        <f t="shared" si="4"/>
        <v>4</v>
      </c>
    </row>
    <row r="15" spans="1:18" ht="14.25">
      <c r="A15" s="9" t="str">
        <f t="array" ref="A15">IFERROR(INDEX(Roster!B:B,MATCH(E15,Roster!A:A,0)),"Enter valid bib no...")</f>
        <v>Kayla Rembert</v>
      </c>
      <c r="B15" s="10" t="str">
        <f t="array" ref="B15">IFERROR(INDEX(Roster!D:D,MATCH($E15,Roster!$A:$A,0)),"")</f>
        <v>SBS</v>
      </c>
      <c r="C15" s="10" t="str">
        <f t="array" ref="C15">IFERROR(INDEX(Roster!F:F,MATCH(E15,Roster!A:A,0)),"")</f>
        <v>JV</v>
      </c>
      <c r="D15" s="11" t="str">
        <f t="array" ref="D15">IFERROR(INDEX(Roster!E:E,MATCH(E15,Roster!A:A,0)),"")</f>
        <v>F</v>
      </c>
      <c r="E15" s="12">
        <v>946</v>
      </c>
      <c r="F15" s="13" t="s">
        <v>438</v>
      </c>
      <c r="G15" s="13" t="s">
        <v>439</v>
      </c>
      <c r="H15" s="13" t="s">
        <v>440</v>
      </c>
      <c r="I15" s="15" t="str">
        <f t="shared" si="0"/>
        <v>19' 10.00</v>
      </c>
      <c r="J15">
        <f t="shared" ref="J15:L15" si="17">IFERROR(VALUE(LEFT(F15,FIND("'",F15)-1))+VALUE(MID(F15,FIND("'",F15)+1,LEN(F15)-FIND("'",F15)))/12,0)</f>
        <v>15.333333333333334</v>
      </c>
      <c r="K15">
        <f t="shared" si="17"/>
        <v>16.75</v>
      </c>
      <c r="L15">
        <f t="shared" si="17"/>
        <v>19.833333333333332</v>
      </c>
      <c r="M15">
        <f t="shared" si="2"/>
        <v>19.833333333333332</v>
      </c>
      <c r="N15" t="str">
        <f t="shared" si="3"/>
        <v>JVF</v>
      </c>
      <c r="O15">
        <f t="shared" si="6"/>
        <v>13</v>
      </c>
      <c r="P15">
        <f t="shared" si="4"/>
        <v>4</v>
      </c>
    </row>
    <row r="16" spans="1:18" ht="14.25">
      <c r="A16" s="9" t="str">
        <f t="array" ref="A16">IFERROR(INDEX(Roster!B:B,MATCH(E16,Roster!A:A,0)),"Enter valid bib no...")</f>
        <v>Amara McKoy</v>
      </c>
      <c r="B16" s="10" t="str">
        <f t="array" ref="B16">IFERROR(INDEX(Roster!D:D,MATCH($E16,Roster!$A:$A,0)),"")</f>
        <v>CDT</v>
      </c>
      <c r="C16" s="10" t="str">
        <f t="array" ref="C16">IFERROR(INDEX(Roster!F:F,MATCH(E16,Roster!A:A,0)),"")</f>
        <v>Varsity</v>
      </c>
      <c r="D16" s="11" t="str">
        <f t="array" ref="D16">IFERROR(INDEX(Roster!E:E,MATCH(E16,Roster!A:A,0)),"")</f>
        <v>F</v>
      </c>
      <c r="E16" s="12">
        <v>471</v>
      </c>
      <c r="F16" s="13" t="s">
        <v>462</v>
      </c>
      <c r="G16" s="13" t="s">
        <v>464</v>
      </c>
      <c r="H16" s="13" t="s">
        <v>465</v>
      </c>
      <c r="I16" s="15" t="str">
        <f t="shared" si="0"/>
        <v>19' 7.50</v>
      </c>
      <c r="J16">
        <f t="shared" ref="J16:L16" si="18">IFERROR(VALUE(LEFT(F16,FIND("'",F16)-1))+VALUE(MID(F16,FIND("'",F16)+1,LEN(F16)-FIND("'",F16)))/12,0)</f>
        <v>18.666666666666668</v>
      </c>
      <c r="K16">
        <f t="shared" si="18"/>
        <v>19.333333333333332</v>
      </c>
      <c r="L16">
        <f t="shared" si="18"/>
        <v>19.625</v>
      </c>
      <c r="M16">
        <f t="shared" si="2"/>
        <v>19.625</v>
      </c>
      <c r="N16" t="str">
        <f t="shared" si="3"/>
        <v>VarsityF</v>
      </c>
      <c r="O16">
        <f t="shared" si="6"/>
        <v>14</v>
      </c>
      <c r="P16">
        <f t="shared" si="4"/>
        <v>3</v>
      </c>
    </row>
    <row r="17" spans="1:17" ht="14.25">
      <c r="A17" s="9" t="str">
        <f t="array" ref="A17">IFERROR(INDEX(Roster!B:B,MATCH(E17,Roster!A:A,0)),"Enter valid bib no...")</f>
        <v>Abigail Lease</v>
      </c>
      <c r="B17" s="10" t="str">
        <f t="array" ref="B17">IFERROR(INDEX(Roster!D:D,MATCH($E17,Roster!$A:$A,0)),"")</f>
        <v>GAB</v>
      </c>
      <c r="C17" s="10" t="str">
        <f t="array" ref="C17">IFERROR(INDEX(Roster!F:F,MATCH(E17,Roster!A:A,0)),"")</f>
        <v>JV</v>
      </c>
      <c r="D17" s="11" t="str">
        <f t="array" ref="D17">IFERROR(INDEX(Roster!E:E,MATCH(E17,Roster!A:A,0)),"")</f>
        <v>F</v>
      </c>
      <c r="E17" s="12">
        <v>1003</v>
      </c>
      <c r="F17" s="13" t="s">
        <v>492</v>
      </c>
      <c r="G17" s="13" t="s">
        <v>162</v>
      </c>
      <c r="H17" s="13" t="s">
        <v>330</v>
      </c>
      <c r="I17" s="15" t="str">
        <f t="shared" si="0"/>
        <v>17' 10.00</v>
      </c>
      <c r="J17">
        <f t="shared" ref="J17:L17" si="19">IFERROR(VALUE(LEFT(F17,FIND("'",F17)-1))+VALUE(MID(F17,FIND("'",F17)+1,LEN(F17)-FIND("'",F17)))/12,0)</f>
        <v>17.833333333333332</v>
      </c>
      <c r="K17">
        <f t="shared" si="19"/>
        <v>0</v>
      </c>
      <c r="L17">
        <f t="shared" si="19"/>
        <v>0</v>
      </c>
      <c r="M17">
        <f t="shared" si="2"/>
        <v>17.833333333333332</v>
      </c>
      <c r="N17" t="str">
        <f t="shared" si="3"/>
        <v>JVF</v>
      </c>
      <c r="O17">
        <f t="shared" si="6"/>
        <v>15</v>
      </c>
      <c r="P17">
        <f t="shared" si="4"/>
        <v>5</v>
      </c>
    </row>
    <row r="18" spans="1:17" ht="14.25">
      <c r="A18" s="9" t="str">
        <f t="array" ref="A18">IFERROR(INDEX(Roster!B:B,MATCH(E18,Roster!A:A,0)),"Enter valid bib no...")</f>
        <v>Marina Zdarko</v>
      </c>
      <c r="B18" s="10" t="str">
        <f t="array" ref="B18">IFERROR(INDEX(Roster!D:D,MATCH($E18,Roster!$A:$A,0)),"")</f>
        <v>CDT</v>
      </c>
      <c r="C18" s="10" t="str">
        <f t="array" ref="C18">IFERROR(INDEX(Roster!F:F,MATCH(E18,Roster!A:A,0)),"")</f>
        <v>Varsity</v>
      </c>
      <c r="D18" s="11" t="str">
        <f t="array" ref="D18">IFERROR(INDEX(Roster!E:E,MATCH(E18,Roster!A:A,0)),"")</f>
        <v>F</v>
      </c>
      <c r="E18" s="12">
        <v>464</v>
      </c>
      <c r="F18" s="13" t="s">
        <v>516</v>
      </c>
      <c r="G18" s="13" t="s">
        <v>517</v>
      </c>
      <c r="H18" s="13" t="s">
        <v>518</v>
      </c>
      <c r="I18" s="15" t="str">
        <f t="shared" si="0"/>
        <v>18' 6.00</v>
      </c>
      <c r="J18">
        <f t="shared" ref="J18:L18" si="20">IFERROR(VALUE(LEFT(F18,FIND("'",F18)-1))+VALUE(MID(F18,FIND("'",F18)+1,LEN(F18)-FIND("'",F18)))/12,0)</f>
        <v>14.333333333333334</v>
      </c>
      <c r="K18">
        <f t="shared" si="20"/>
        <v>16</v>
      </c>
      <c r="L18">
        <f t="shared" si="20"/>
        <v>18.5</v>
      </c>
      <c r="M18">
        <f t="shared" si="2"/>
        <v>18.5</v>
      </c>
      <c r="N18" t="str">
        <f t="shared" si="3"/>
        <v>VarsityF</v>
      </c>
      <c r="O18">
        <f t="shared" si="6"/>
        <v>16</v>
      </c>
      <c r="P18">
        <f t="shared" si="4"/>
        <v>4</v>
      </c>
    </row>
    <row r="19" spans="1:17" ht="14.25">
      <c r="A19" s="9" t="str">
        <f t="array" ref="A19">IFERROR(INDEX(Roster!B:B,MATCH(E19,Roster!A:A,0)),"Enter valid bib no...")</f>
        <v>Caroline O’Connor</v>
      </c>
      <c r="B19" s="10" t="str">
        <f t="array" ref="B19">IFERROR(INDEX(Roster!D:D,MATCH($E19,Roster!$A:$A,0)),"")</f>
        <v>MOSS</v>
      </c>
      <c r="C19" s="10" t="str">
        <f t="array" ref="C19">IFERROR(INDEX(Roster!F:F,MATCH(E19,Roster!A:A,0)),"")</f>
        <v>Varsity</v>
      </c>
      <c r="D19" s="11" t="str">
        <f t="array" ref="D19">IFERROR(INDEX(Roster!E:E,MATCH(E19,Roster!A:A,0)),"")</f>
        <v>F</v>
      </c>
      <c r="E19" s="12">
        <v>905</v>
      </c>
      <c r="F19" s="13" t="s">
        <v>546</v>
      </c>
      <c r="G19" s="13" t="s">
        <v>548</v>
      </c>
      <c r="H19" s="13" t="s">
        <v>549</v>
      </c>
      <c r="I19" s="15" t="str">
        <f t="shared" si="0"/>
        <v>17' 8.50</v>
      </c>
      <c r="J19">
        <f t="shared" ref="J19:L19" si="21">IFERROR(VALUE(LEFT(F19,FIND("'",F19)-1))+VALUE(MID(F19,FIND("'",F19)+1,LEN(F19)-FIND("'",F19)))/12,0)</f>
        <v>16.375</v>
      </c>
      <c r="K19">
        <f t="shared" si="21"/>
        <v>17.666666666666668</v>
      </c>
      <c r="L19">
        <f t="shared" si="21"/>
        <v>17.708333333333332</v>
      </c>
      <c r="M19">
        <f t="shared" si="2"/>
        <v>17.708333333333332</v>
      </c>
      <c r="N19" t="str">
        <f t="shared" si="3"/>
        <v>VarsityF</v>
      </c>
      <c r="O19">
        <f t="shared" si="6"/>
        <v>17</v>
      </c>
      <c r="P19">
        <f t="shared" si="4"/>
        <v>5</v>
      </c>
    </row>
    <row r="20" spans="1:17" ht="14.25">
      <c r="A20" s="9" t="str">
        <f t="array" ref="A20">IFERROR(INDEX(Roster!B:B,MATCH(E20,Roster!A:A,0)),"Enter valid bib no...")</f>
        <v>Olivia DiGiacomo</v>
      </c>
      <c r="B20" s="10" t="str">
        <f t="array" ref="B20">IFERROR(INDEX(Roster!D:D,MATCH($E20,Roster!$A:$A,0)),"")</f>
        <v>CDT</v>
      </c>
      <c r="C20" s="10" t="str">
        <f t="array" ref="C20">IFERROR(INDEX(Roster!F:F,MATCH(E20,Roster!A:A,0)),"")</f>
        <v>JV</v>
      </c>
      <c r="D20" s="11" t="str">
        <f t="array" ref="D20">IFERROR(INDEX(Roster!E:E,MATCH(E20,Roster!A:A,0)),"")</f>
        <v>F</v>
      </c>
      <c r="E20" s="12">
        <v>452</v>
      </c>
      <c r="F20" s="13" t="s">
        <v>581</v>
      </c>
      <c r="G20" s="13" t="s">
        <v>583</v>
      </c>
      <c r="H20" s="13" t="s">
        <v>584</v>
      </c>
      <c r="I20" s="15" t="str">
        <f t="shared" si="0"/>
        <v>17' 6.00</v>
      </c>
      <c r="J20">
        <f t="shared" ref="J20:L20" si="22">IFERROR(VALUE(LEFT(F20,FIND("'",F20)-1))+VALUE(MID(F20,FIND("'",F20)+1,LEN(F20)-FIND("'",F20)))/12,0)</f>
        <v>15.5</v>
      </c>
      <c r="K20">
        <f t="shared" si="22"/>
        <v>17.5</v>
      </c>
      <c r="L20">
        <f t="shared" si="22"/>
        <v>10.166666666666666</v>
      </c>
      <c r="M20">
        <f t="shared" si="2"/>
        <v>17.5</v>
      </c>
      <c r="N20" t="str">
        <f t="shared" si="3"/>
        <v>JVF</v>
      </c>
      <c r="O20">
        <f t="shared" si="6"/>
        <v>18</v>
      </c>
      <c r="P20">
        <f t="shared" si="4"/>
        <v>6</v>
      </c>
    </row>
    <row r="21" spans="1:17" ht="14.25">
      <c r="A21" s="9" t="str">
        <f t="array" ref="A21">IFERROR(INDEX(Roster!B:B,MATCH(E21,Roster!A:A,0)),"Enter valid bib no...")</f>
        <v>Peyton Malley</v>
      </c>
      <c r="B21" s="10" t="str">
        <f t="array" ref="B21">IFERROR(INDEX(Roster!D:D,MATCH($E21,Roster!$A:$A,0)),"")</f>
        <v>MOSS</v>
      </c>
      <c r="C21" s="10" t="str">
        <f t="array" ref="C21">IFERROR(INDEX(Roster!F:F,MATCH(E21,Roster!A:A,0)),"")</f>
        <v>JV</v>
      </c>
      <c r="D21" s="11" t="str">
        <f t="array" ref="D21">IFERROR(INDEX(Roster!E:E,MATCH(E21,Roster!A:A,0)),"")</f>
        <v>M</v>
      </c>
      <c r="E21" s="12">
        <v>903</v>
      </c>
      <c r="F21" s="13" t="s">
        <v>611</v>
      </c>
      <c r="G21" s="13" t="s">
        <v>612</v>
      </c>
      <c r="H21" s="13" t="s">
        <v>613</v>
      </c>
      <c r="I21" s="15" t="str">
        <f t="shared" si="0"/>
        <v>17' 5.50</v>
      </c>
      <c r="J21">
        <f t="shared" ref="J21:L21" si="23">IFERROR(VALUE(LEFT(F21,FIND("'",F21)-1))+VALUE(MID(F21,FIND("'",F21)+1,LEN(F21)-FIND("'",F21)))/12,0)</f>
        <v>14.666666666666666</v>
      </c>
      <c r="K21">
        <f t="shared" si="23"/>
        <v>16.583333333333332</v>
      </c>
      <c r="L21">
        <f t="shared" si="23"/>
        <v>17.458333333333332</v>
      </c>
      <c r="M21">
        <f t="shared" si="2"/>
        <v>17.458333333333332</v>
      </c>
      <c r="N21" t="str">
        <f t="shared" si="3"/>
        <v>JVM</v>
      </c>
      <c r="O21">
        <f t="shared" si="6"/>
        <v>19</v>
      </c>
      <c r="P21">
        <f t="shared" si="4"/>
        <v>4</v>
      </c>
    </row>
    <row r="22" spans="1:17" ht="14.25">
      <c r="A22" s="9" t="str">
        <f t="array" ref="A22">IFERROR(INDEX(Roster!B:B,MATCH(E22,Roster!A:A,0)),"Enter valid bib no...")</f>
        <v>James Zdarko</v>
      </c>
      <c r="B22" s="10" t="str">
        <f t="array" ref="B22">IFERROR(INDEX(Roster!D:D,MATCH($E22,Roster!$A:$A,0)),"")</f>
        <v>CDT</v>
      </c>
      <c r="C22" s="10" t="str">
        <f t="array" ref="C22">IFERROR(INDEX(Roster!F:F,MATCH(E22,Roster!A:A,0)),"")</f>
        <v>JV</v>
      </c>
      <c r="D22" s="11" t="str">
        <f t="array" ref="D22">IFERROR(INDEX(Roster!E:E,MATCH(E22,Roster!A:A,0)),"")</f>
        <v>M</v>
      </c>
      <c r="E22" s="12">
        <v>461</v>
      </c>
      <c r="F22" s="13" t="s">
        <v>635</v>
      </c>
      <c r="G22" s="13" t="s">
        <v>636</v>
      </c>
      <c r="H22" s="13" t="s">
        <v>439</v>
      </c>
      <c r="I22" s="15" t="str">
        <f t="shared" si="0"/>
        <v>16' 9.00</v>
      </c>
      <c r="J22">
        <f t="shared" ref="J22:L22" si="24">IFERROR(VALUE(LEFT(F22,FIND("'",F22)-1))+VALUE(MID(F22,FIND("'",F22)+1,LEN(F22)-FIND("'",F22)))/12,0)</f>
        <v>14.916666666666666</v>
      </c>
      <c r="K22">
        <f t="shared" si="24"/>
        <v>0</v>
      </c>
      <c r="L22">
        <f t="shared" si="24"/>
        <v>16.75</v>
      </c>
      <c r="M22">
        <f t="shared" si="2"/>
        <v>16.75</v>
      </c>
      <c r="N22" t="str">
        <f t="shared" si="3"/>
        <v>JVM</v>
      </c>
      <c r="O22">
        <f t="shared" si="6"/>
        <v>20</v>
      </c>
      <c r="P22">
        <f t="shared" si="4"/>
        <v>5</v>
      </c>
    </row>
    <row r="23" spans="1:17" ht="14.25">
      <c r="A23" s="9" t="str">
        <f t="array" ref="A23">IFERROR(INDEX(Roster!B:B,MATCH(E23,Roster!A:A,0)),"Enter valid bib no...")</f>
        <v>Morgan Mudge</v>
      </c>
      <c r="B23" s="10" t="str">
        <f t="array" ref="B23">IFERROR(INDEX(Roster!D:D,MATCH($E23,Roster!$A:$A,0)),"")</f>
        <v>CDT</v>
      </c>
      <c r="C23" s="10" t="str">
        <f t="array" ref="C23">IFERROR(INDEX(Roster!F:F,MATCH(E23,Roster!A:A,0)),"")</f>
        <v>JV</v>
      </c>
      <c r="D23" s="11" t="str">
        <f t="array" ref="D23">IFERROR(INDEX(Roster!E:E,MATCH(E23,Roster!A:A,0)),"")</f>
        <v>F</v>
      </c>
      <c r="E23" s="12">
        <v>451</v>
      </c>
      <c r="F23" s="13" t="s">
        <v>664</v>
      </c>
      <c r="G23" s="13" t="s">
        <v>612</v>
      </c>
      <c r="H23" s="13" t="s">
        <v>666</v>
      </c>
      <c r="I23" s="15" t="str">
        <f t="shared" si="0"/>
        <v>16' 7.00</v>
      </c>
      <c r="J23">
        <f t="shared" ref="J23:L23" si="25">IFERROR(VALUE(LEFT(F23,FIND("'",F23)-1))+VALUE(MID(F23,FIND("'",F23)+1,LEN(F23)-FIND("'",F23)))/12,0)</f>
        <v>14.833333333333334</v>
      </c>
      <c r="K23">
        <f t="shared" si="25"/>
        <v>16.583333333333332</v>
      </c>
      <c r="L23">
        <f t="shared" si="25"/>
        <v>0</v>
      </c>
      <c r="M23">
        <f t="shared" si="2"/>
        <v>16.583333333333332</v>
      </c>
      <c r="N23" t="str">
        <f t="shared" si="3"/>
        <v>JVF</v>
      </c>
      <c r="O23">
        <f t="shared" si="6"/>
        <v>21</v>
      </c>
      <c r="P23">
        <f t="shared" si="4"/>
        <v>7</v>
      </c>
    </row>
    <row r="24" spans="1:17" ht="14.25">
      <c r="A24" s="9" t="str">
        <f t="array" ref="A24">IFERROR(INDEX(Roster!B:B,MATCH(E24,Roster!A:A,0)),"Enter valid bib no...")</f>
        <v>Alina Stiger</v>
      </c>
      <c r="B24" s="10" t="str">
        <f t="array" ref="B24">IFERROR(INDEX(Roster!D:D,MATCH($E24,Roster!$A:$A,0)),"")</f>
        <v>CDT</v>
      </c>
      <c r="C24" s="10" t="str">
        <f t="array" ref="C24">IFERROR(INDEX(Roster!F:F,MATCH(E24,Roster!A:A,0)),"")</f>
        <v>Varsity</v>
      </c>
      <c r="D24" s="11" t="str">
        <f t="array" ref="D24">IFERROR(INDEX(Roster!E:E,MATCH(E24,Roster!A:A,0)),"")</f>
        <v>F</v>
      </c>
      <c r="E24" s="12">
        <v>462</v>
      </c>
      <c r="F24" s="13" t="s">
        <v>438</v>
      </c>
      <c r="G24" s="13" t="s">
        <v>703</v>
      </c>
      <c r="H24" s="13" t="s">
        <v>666</v>
      </c>
      <c r="I24" s="15" t="str">
        <f t="shared" si="0"/>
        <v>15' 8.00</v>
      </c>
      <c r="J24">
        <f t="shared" ref="J24:L24" si="26">IFERROR(VALUE(LEFT(F24,FIND("'",F24)-1))+VALUE(MID(F24,FIND("'",F24)+1,LEN(F24)-FIND("'",F24)))/12,0)</f>
        <v>15.333333333333334</v>
      </c>
      <c r="K24">
        <f t="shared" si="26"/>
        <v>15.666666666666666</v>
      </c>
      <c r="L24">
        <f t="shared" si="26"/>
        <v>0</v>
      </c>
      <c r="M24">
        <f t="shared" si="2"/>
        <v>15.666666666666666</v>
      </c>
      <c r="N24" t="str">
        <f t="shared" si="3"/>
        <v>VarsityF</v>
      </c>
      <c r="O24">
        <f t="shared" si="6"/>
        <v>22</v>
      </c>
      <c r="P24">
        <f t="shared" si="4"/>
        <v>6</v>
      </c>
    </row>
    <row r="25" spans="1:17" ht="14.25">
      <c r="A25" s="9" t="str">
        <f t="array" ref="A25">IFERROR(INDEX(Roster!B:B,MATCH(E25,Roster!A:A,0)),"Enter valid bib no...")</f>
        <v>Anna Kintner</v>
      </c>
      <c r="B25" s="10" t="str">
        <f t="array" ref="B25">IFERROR(INDEX(Roster!D:D,MATCH($E25,Roster!$A:$A,0)),"")</f>
        <v>CDT</v>
      </c>
      <c r="C25" s="10" t="str">
        <f t="array" ref="C25">IFERROR(INDEX(Roster!F:F,MATCH(E25,Roster!A:A,0)),"")</f>
        <v>JV</v>
      </c>
      <c r="D25" s="11" t="str">
        <f t="array" ref="D25">IFERROR(INDEX(Roster!E:E,MATCH(E25,Roster!A:A,0)),"")</f>
        <v>F</v>
      </c>
      <c r="E25" s="12">
        <v>454</v>
      </c>
      <c r="F25" s="13" t="s">
        <v>730</v>
      </c>
      <c r="G25" s="13" t="s">
        <v>731</v>
      </c>
      <c r="H25" s="13" t="s">
        <v>733</v>
      </c>
      <c r="I25" s="15" t="str">
        <f t="shared" si="0"/>
        <v>15' 9.50</v>
      </c>
      <c r="J25">
        <f t="shared" ref="J25:L25" si="27">IFERROR(VALUE(LEFT(F25,FIND("'",F25)-1))+VALUE(MID(F25,FIND("'",F25)+1,LEN(F25)-FIND("'",F25)))/12,0)</f>
        <v>12.916666666666666</v>
      </c>
      <c r="K25">
        <f t="shared" si="27"/>
        <v>15.791666666666666</v>
      </c>
      <c r="L25">
        <f t="shared" si="27"/>
        <v>15.708333333333334</v>
      </c>
      <c r="M25">
        <f t="shared" si="2"/>
        <v>15.791666666666666</v>
      </c>
      <c r="N25" t="str">
        <f t="shared" si="3"/>
        <v>JVF</v>
      </c>
      <c r="O25">
        <f t="shared" si="6"/>
        <v>23</v>
      </c>
      <c r="P25">
        <f t="shared" si="4"/>
        <v>8</v>
      </c>
      <c r="Q25" s="2"/>
    </row>
    <row r="26" spans="1:17" ht="14.25">
      <c r="A26" s="9" t="str">
        <f t="array" ref="A26">IFERROR(INDEX(Roster!B:B,MATCH(E26,Roster!A:A,0)),"Enter valid bib no...")</f>
        <v>Delanie Newell</v>
      </c>
      <c r="B26" s="10" t="str">
        <f t="array" ref="B26">IFERROR(INDEX(Roster!D:D,MATCH($E26,Roster!$A:$A,0)),"")</f>
        <v>CDT</v>
      </c>
      <c r="C26" s="10" t="str">
        <f t="array" ref="C26">IFERROR(INDEX(Roster!F:F,MATCH(E26,Roster!A:A,0)),"")</f>
        <v>JV</v>
      </c>
      <c r="D26" s="11" t="str">
        <f t="array" ref="D26">IFERROR(INDEX(Roster!E:E,MATCH(E26,Roster!A:A,0)),"")</f>
        <v>F</v>
      </c>
      <c r="E26" s="12">
        <v>455</v>
      </c>
      <c r="F26" s="13" t="s">
        <v>760</v>
      </c>
      <c r="G26" s="13" t="s">
        <v>761</v>
      </c>
      <c r="H26" s="13" t="s">
        <v>733</v>
      </c>
      <c r="I26" s="15" t="str">
        <f t="shared" si="0"/>
        <v>15' 8.50</v>
      </c>
      <c r="J26">
        <f t="shared" ref="J26:L26" si="28">IFERROR(VALUE(LEFT(F26,FIND("'",F26)-1))+VALUE(MID(F26,FIND("'",F26)+1,LEN(F26)-FIND("'",F26)))/12,0)</f>
        <v>0</v>
      </c>
      <c r="K26">
        <f t="shared" si="28"/>
        <v>11.875</v>
      </c>
      <c r="L26">
        <f t="shared" si="28"/>
        <v>15.708333333333334</v>
      </c>
      <c r="M26">
        <f t="shared" si="2"/>
        <v>15.708333333333334</v>
      </c>
      <c r="N26" t="str">
        <f t="shared" si="3"/>
        <v>JVF</v>
      </c>
      <c r="O26">
        <f t="shared" si="6"/>
        <v>24</v>
      </c>
      <c r="P26">
        <f t="shared" si="4"/>
        <v>9</v>
      </c>
    </row>
    <row r="27" spans="1:17" ht="14.25">
      <c r="A27" s="9" t="str">
        <f t="array" ref="A27">IFERROR(INDEX(Roster!B:B,MATCH(E27,Roster!A:A,0)),"Enter valid bib no...")</f>
        <v>Maria Stiger</v>
      </c>
      <c r="B27" s="10" t="str">
        <f t="array" ref="B27">IFERROR(INDEX(Roster!D:D,MATCH($E27,Roster!$A:$A,0)),"")</f>
        <v>CDT</v>
      </c>
      <c r="C27" s="10" t="str">
        <f t="array" ref="C27">IFERROR(INDEX(Roster!F:F,MATCH(E27,Roster!A:A,0)),"")</f>
        <v>JV</v>
      </c>
      <c r="D27" s="11" t="str">
        <f t="array" ref="D27">IFERROR(INDEX(Roster!E:E,MATCH(E27,Roster!A:A,0)),"")</f>
        <v>F</v>
      </c>
      <c r="E27" s="12">
        <v>450</v>
      </c>
      <c r="F27" s="13" t="s">
        <v>794</v>
      </c>
      <c r="G27" s="13" t="s">
        <v>795</v>
      </c>
      <c r="H27" s="13" t="s">
        <v>516</v>
      </c>
      <c r="I27" s="15" t="str">
        <f t="shared" si="0"/>
        <v>14' 4.00</v>
      </c>
      <c r="J27">
        <f t="shared" ref="J27:L27" si="29">IFERROR(VALUE(LEFT(F27,FIND("'",F27)-1))+VALUE(MID(F27,FIND("'",F27)+1,LEN(F27)-FIND("'",F27)))/12,0)</f>
        <v>12.833333333333334</v>
      </c>
      <c r="K27">
        <f t="shared" si="29"/>
        <v>13.666666666666666</v>
      </c>
      <c r="L27">
        <f t="shared" si="29"/>
        <v>14.333333333333334</v>
      </c>
      <c r="M27">
        <f t="shared" si="2"/>
        <v>14.333333333333334</v>
      </c>
      <c r="N27" t="str">
        <f t="shared" si="3"/>
        <v>JVF</v>
      </c>
      <c r="O27">
        <f t="shared" si="6"/>
        <v>25</v>
      </c>
      <c r="P27">
        <f t="shared" si="4"/>
        <v>10</v>
      </c>
    </row>
    <row r="28" spans="1:17" ht="14.25">
      <c r="A28" s="9" t="str">
        <f t="array" ref="A28">IFERROR(INDEX(Roster!B:B,MATCH(E28,Roster!A:A,0)),"Enter valid bib no...")</f>
        <v>Savannah Milos</v>
      </c>
      <c r="B28" s="10" t="str">
        <f t="array" ref="B28">IFERROR(INDEX(Roster!D:D,MATCH($E28,Roster!$A:$A,0)),"")</f>
        <v>SBS</v>
      </c>
      <c r="C28" s="10" t="str">
        <f t="array" ref="C28">IFERROR(INDEX(Roster!F:F,MATCH(E28,Roster!A:A,0)),"")</f>
        <v>JV</v>
      </c>
      <c r="D28" s="11" t="str">
        <f t="array" ref="D28">IFERROR(INDEX(Roster!E:E,MATCH(E28,Roster!A:A,0)),"")</f>
        <v>F</v>
      </c>
      <c r="E28" s="12">
        <v>947</v>
      </c>
      <c r="F28" s="13" t="s">
        <v>826</v>
      </c>
      <c r="G28" s="13" t="s">
        <v>827</v>
      </c>
      <c r="H28" s="13" t="s">
        <v>829</v>
      </c>
      <c r="I28" s="15" t="str">
        <f t="shared" si="0"/>
        <v>13' 6.00</v>
      </c>
      <c r="J28">
        <f t="shared" ref="J28:L28" si="30">IFERROR(VALUE(LEFT(F28,FIND("'",F28)-1))+VALUE(MID(F28,FIND("'",F28)+1,LEN(F28)-FIND("'",F28)))/12,0)</f>
        <v>13.5</v>
      </c>
      <c r="K28">
        <f t="shared" si="30"/>
        <v>12.166666666666666</v>
      </c>
      <c r="L28">
        <f t="shared" si="30"/>
        <v>11.708333333333334</v>
      </c>
      <c r="M28">
        <f t="shared" si="2"/>
        <v>13.5</v>
      </c>
      <c r="N28" t="str">
        <f t="shared" si="3"/>
        <v>JVF</v>
      </c>
      <c r="O28">
        <f t="shared" si="6"/>
        <v>26</v>
      </c>
      <c r="P28">
        <f t="shared" si="4"/>
        <v>11</v>
      </c>
      <c r="Q28" s="2"/>
    </row>
    <row r="29" spans="1:17" ht="14.25">
      <c r="A29" s="9" t="str">
        <f t="array" ref="A29">IFERROR(INDEX(Roster!B:B,MATCH(E29,Roster!A:A,0)),"Enter valid bib no...")</f>
        <v>Niveah Pendland</v>
      </c>
      <c r="B29" s="10" t="str">
        <f t="array" ref="B29">IFERROR(INDEX(Roster!D:D,MATCH($E29,Roster!$A:$A,0)),"")</f>
        <v>OLBS</v>
      </c>
      <c r="C29" s="10" t="str">
        <f t="array" ref="C29">IFERROR(INDEX(Roster!F:F,MATCH(E29,Roster!A:A,0)),"")</f>
        <v>JV</v>
      </c>
      <c r="D29" s="11" t="str">
        <f t="array" ref="D29">IFERROR(INDEX(Roster!E:E,MATCH(E29,Roster!A:A,0)),"")</f>
        <v>F</v>
      </c>
      <c r="E29" s="12">
        <v>768</v>
      </c>
      <c r="F29" s="13" t="s">
        <v>857</v>
      </c>
      <c r="G29" s="13" t="s">
        <v>859</v>
      </c>
      <c r="H29" s="13" t="s">
        <v>829</v>
      </c>
      <c r="I29" s="15" t="str">
        <f t="shared" si="0"/>
        <v>12' 3.50</v>
      </c>
      <c r="J29">
        <f t="shared" ref="J29:L29" si="31">IFERROR(VALUE(LEFT(F29,FIND("'",F29)-1))+VALUE(MID(F29,FIND("'",F29)+1,LEN(F29)-FIND("'",F29)))/12,0)</f>
        <v>12.25</v>
      </c>
      <c r="K29">
        <f t="shared" si="31"/>
        <v>12.291666666666666</v>
      </c>
      <c r="L29">
        <f t="shared" si="31"/>
        <v>11.708333333333334</v>
      </c>
      <c r="M29">
        <f t="shared" si="2"/>
        <v>12.291666666666666</v>
      </c>
      <c r="N29" t="str">
        <f t="shared" si="3"/>
        <v>JVF</v>
      </c>
      <c r="O29">
        <f t="shared" si="6"/>
        <v>27</v>
      </c>
      <c r="P29">
        <f t="shared" si="4"/>
        <v>12</v>
      </c>
    </row>
    <row r="30" spans="1:17" ht="14.25">
      <c r="A30" s="9" t="str">
        <f t="array" ref="A30">IFERROR(INDEX(Roster!B:B,MATCH(E30,Roster!A:A,0)),"Enter valid bib no...")</f>
        <v>Veronica McCarthy</v>
      </c>
      <c r="B30" s="10" t="str">
        <f t="array" ref="B30">IFERROR(INDEX(Roster!D:D,MATCH($E30,Roster!$A:$A,0)),"")</f>
        <v>CDT</v>
      </c>
      <c r="C30" s="10" t="str">
        <f t="array" ref="C30">IFERROR(INDEX(Roster!F:F,MATCH(E30,Roster!A:A,0)),"")</f>
        <v>JV</v>
      </c>
      <c r="D30" s="11" t="str">
        <f t="array" ref="D30">IFERROR(INDEX(Roster!E:E,MATCH(E30,Roster!A:A,0)),"")</f>
        <v>F</v>
      </c>
      <c r="E30" s="12">
        <v>457</v>
      </c>
      <c r="F30" s="13" t="s">
        <v>886</v>
      </c>
      <c r="G30" s="13" t="s">
        <v>887</v>
      </c>
      <c r="H30" s="13" t="s">
        <v>888</v>
      </c>
      <c r="I30" s="15" t="str">
        <f t="shared" si="0"/>
        <v>11' 9.50</v>
      </c>
      <c r="J30">
        <f t="shared" ref="J30:L30" si="32">IFERROR(VALUE(LEFT(F30,FIND("'",F30)-1))+VALUE(MID(F30,FIND("'",F30)+1,LEN(F30)-FIND("'",F30)))/12,0)</f>
        <v>0</v>
      </c>
      <c r="K30">
        <f t="shared" si="32"/>
        <v>11.791666666666666</v>
      </c>
      <c r="L30">
        <f t="shared" si="32"/>
        <v>11.666666666666666</v>
      </c>
      <c r="M30">
        <f t="shared" si="2"/>
        <v>11.791666666666666</v>
      </c>
      <c r="N30" t="str">
        <f t="shared" si="3"/>
        <v>JVF</v>
      </c>
      <c r="O30">
        <f t="shared" si="6"/>
        <v>28</v>
      </c>
      <c r="P30">
        <f t="shared" si="4"/>
        <v>13</v>
      </c>
    </row>
    <row r="31" spans="1:17" ht="14.25">
      <c r="A31" s="9" t="str">
        <f t="array" ref="A31">IFERROR(INDEX(Roster!B:B,MATCH(E31,Roster!A:A,0)),"Enter valid bib no...")</f>
        <v>Margaret Messina</v>
      </c>
      <c r="B31" s="10" t="str">
        <f t="array" ref="B31">IFERROR(INDEX(Roster!D:D,MATCH($E31,Roster!$A:$A,0)),"")</f>
        <v>JBS</v>
      </c>
      <c r="C31" s="10" t="str">
        <f t="array" ref="C31">IFERROR(INDEX(Roster!F:F,MATCH(E31,Roster!A:A,0)),"")</f>
        <v>Varsity</v>
      </c>
      <c r="D31" s="11" t="str">
        <f t="array" ref="D31">IFERROR(INDEX(Roster!E:E,MATCH(E31,Roster!A:A,0)),"")</f>
        <v>F</v>
      </c>
      <c r="E31" s="12">
        <v>286</v>
      </c>
      <c r="F31" s="13" t="s">
        <v>919</v>
      </c>
      <c r="G31" s="13" t="s">
        <v>920</v>
      </c>
      <c r="H31" s="13" t="s">
        <v>921</v>
      </c>
      <c r="I31" s="15" t="str">
        <f t="shared" si="0"/>
        <v>11' 9.00</v>
      </c>
      <c r="J31">
        <f t="shared" ref="J31:L31" si="33">IFERROR(VALUE(LEFT(F31,FIND("'",F31)-1))+VALUE(MID(F31,FIND("'",F31)+1,LEN(F31)-FIND("'",F31)))/12,0)</f>
        <v>11.625</v>
      </c>
      <c r="K31">
        <f t="shared" si="33"/>
        <v>11.75</v>
      </c>
      <c r="L31">
        <f t="shared" si="33"/>
        <v>10.708333333333334</v>
      </c>
      <c r="M31">
        <f t="shared" si="2"/>
        <v>11.75</v>
      </c>
      <c r="N31" t="str">
        <f t="shared" si="3"/>
        <v>VarsityF</v>
      </c>
      <c r="O31">
        <f t="shared" si="6"/>
        <v>29</v>
      </c>
      <c r="P31">
        <f t="shared" si="4"/>
        <v>7</v>
      </c>
    </row>
    <row r="32" spans="1:17" ht="14.25">
      <c r="A32" s="9" t="str">
        <f t="array" ref="A32">IFERROR(INDEX(Roster!B:B,MATCH(E32,Roster!A:A,0)),"Enter valid bib no...")</f>
        <v>Nathan Malley</v>
      </c>
      <c r="B32" s="10" t="str">
        <f t="array" ref="B32">IFERROR(INDEX(Roster!D:D,MATCH($E32,Roster!$A:$A,0)),"")</f>
        <v>MOSS</v>
      </c>
      <c r="C32" s="10" t="str">
        <f t="array" ref="C32">IFERROR(INDEX(Roster!F:F,MATCH(E32,Roster!A:A,0)),"")</f>
        <v>JV</v>
      </c>
      <c r="D32" s="11" t="str">
        <f t="array" ref="D32">IFERROR(INDEX(Roster!E:E,MATCH(E32,Roster!A:A,0)),"")</f>
        <v>M</v>
      </c>
      <c r="E32" s="16">
        <v>896</v>
      </c>
      <c r="F32" s="13" t="s">
        <v>951</v>
      </c>
      <c r="G32" s="13" t="s">
        <v>952</v>
      </c>
      <c r="H32" s="13" t="s">
        <v>953</v>
      </c>
      <c r="I32" s="15" t="str">
        <f t="shared" si="0"/>
        <v>11' 2.00</v>
      </c>
      <c r="J32">
        <f t="shared" ref="J32:L32" si="34">IFERROR(VALUE(LEFT(F32,FIND("'",F32)-1))+VALUE(MID(F32,FIND("'",F32)+1,LEN(F32)-FIND("'",F32)))/12,0)</f>
        <v>9.8333333333333339</v>
      </c>
      <c r="K32">
        <f t="shared" si="34"/>
        <v>11.166666666666666</v>
      </c>
      <c r="L32">
        <f t="shared" si="34"/>
        <v>0</v>
      </c>
      <c r="M32">
        <f t="shared" si="2"/>
        <v>11.166666666666666</v>
      </c>
      <c r="N32" t="str">
        <f t="shared" si="3"/>
        <v>JVM</v>
      </c>
      <c r="O32">
        <f t="shared" si="6"/>
        <v>30</v>
      </c>
      <c r="P32">
        <f t="shared" si="4"/>
        <v>6</v>
      </c>
    </row>
    <row r="33" spans="1:14" ht="14.25">
      <c r="A33" s="9" t="str">
        <f t="array" ref="A33">IFERROR(INDEX(Roster!B:B,MATCH(E33,Roster!A:A,0)),"Enter valid bib no...")</f>
        <v>Enter valid bib no...</v>
      </c>
      <c r="B33" s="10" t="str">
        <f t="array" ref="B33">IFERROR(INDEX(Roster!D:D,MATCH($E33,Roster!$A:$A,0)),"")</f>
        <v/>
      </c>
      <c r="C33" s="10" t="str">
        <f t="array" ref="C33">IFERROR(INDEX(Roster!F:F,MATCH(E33,Roster!A:A,0)),"")</f>
        <v/>
      </c>
      <c r="D33" s="11" t="str">
        <f t="array" ref="D33">IFERROR(INDEX(Roster!E:E,MATCH(E33,Roster!A:A,0)),"")</f>
        <v/>
      </c>
      <c r="E33" s="12"/>
      <c r="F33" s="13"/>
      <c r="G33" s="13"/>
      <c r="H33" s="13"/>
      <c r="I33" s="15" t="str">
        <f t="shared" si="0"/>
        <v>0' 0.00</v>
      </c>
      <c r="J33">
        <f t="shared" ref="J33:L33" si="35">IFERROR(VALUE(LEFT(F33,FIND("'",F33)-1))+VALUE(MID(F33,FIND("'",F33)+1,LEN(F33)-FIND("'",F33)))/12,0)</f>
        <v>0</v>
      </c>
      <c r="K33">
        <f t="shared" si="35"/>
        <v>0</v>
      </c>
      <c r="L33">
        <f t="shared" si="35"/>
        <v>0</v>
      </c>
      <c r="M33">
        <f t="shared" si="2"/>
        <v>0</v>
      </c>
      <c r="N33" t="str">
        <f t="shared" si="3"/>
        <v/>
      </c>
    </row>
    <row r="34" spans="1:14" ht="14.25">
      <c r="A34" s="9" t="str">
        <f t="array" ref="A34">IFERROR(INDEX(Roster!B:B,MATCH(E34,Roster!A:A,0)),"Enter valid bib no...")</f>
        <v>Enter valid bib no...</v>
      </c>
      <c r="B34" s="10" t="str">
        <f t="array" ref="B34">IFERROR(INDEX(Roster!D:D,MATCH($E34,Roster!$A:$A,0)),"")</f>
        <v/>
      </c>
      <c r="C34" s="10" t="str">
        <f t="array" ref="C34">IFERROR(INDEX(Roster!F:F,MATCH(E34,Roster!A:A,0)),"")</f>
        <v/>
      </c>
      <c r="D34" s="11" t="str">
        <f t="array" ref="D34">IFERROR(INDEX(Roster!E:E,MATCH(E34,Roster!A:A,0)),"")</f>
        <v/>
      </c>
      <c r="E34" s="12"/>
      <c r="F34" s="13"/>
      <c r="G34" s="13"/>
      <c r="H34" s="13"/>
      <c r="I34" s="15" t="str">
        <f t="shared" si="0"/>
        <v>0' 0.00</v>
      </c>
      <c r="J34">
        <f t="shared" ref="J34:L34" si="36">IFERROR(VALUE(LEFT(F34,FIND("'",F34)-1))+VALUE(MID(F34,FIND("'",F34)+1,LEN(F34)-FIND("'",F34)))/12,0)</f>
        <v>0</v>
      </c>
      <c r="K34">
        <f t="shared" si="36"/>
        <v>0</v>
      </c>
      <c r="L34">
        <f t="shared" si="36"/>
        <v>0</v>
      </c>
      <c r="M34">
        <f t="shared" si="2"/>
        <v>0</v>
      </c>
      <c r="N34" t="str">
        <f t="shared" si="3"/>
        <v/>
      </c>
    </row>
    <row r="35" spans="1:14" ht="14.25">
      <c r="A35" s="9" t="str">
        <f t="array" ref="A35">IFERROR(INDEX(Roster!B:B,MATCH(E35,Roster!A:A,0)),"Enter valid bib no...")</f>
        <v>Enter valid bib no...</v>
      </c>
      <c r="B35" s="10" t="str">
        <f t="array" ref="B35">IFERROR(INDEX(Roster!D:D,MATCH($E35,Roster!$A:$A,0)),"")</f>
        <v/>
      </c>
      <c r="C35" s="10" t="str">
        <f t="array" ref="C35">IFERROR(INDEX(Roster!F:F,MATCH(E35,Roster!A:A,0)),"")</f>
        <v/>
      </c>
      <c r="D35" s="11" t="str">
        <f t="array" ref="D35">IFERROR(INDEX(Roster!E:E,MATCH(E35,Roster!A:A,0)),"")</f>
        <v/>
      </c>
      <c r="E35" s="12"/>
      <c r="F35" s="13"/>
      <c r="G35" s="13"/>
      <c r="H35" s="13"/>
      <c r="I35" s="15" t="str">
        <f t="shared" si="0"/>
        <v>0' 0.00</v>
      </c>
      <c r="J35">
        <f t="shared" ref="J35:L35" si="37">IFERROR(VALUE(LEFT(F35,FIND("'",F35)-1))+VALUE(MID(F35,FIND("'",F35)+1,LEN(F35)-FIND("'",F35)))/12,0)</f>
        <v>0</v>
      </c>
      <c r="K35">
        <f t="shared" si="37"/>
        <v>0</v>
      </c>
      <c r="L35">
        <f t="shared" si="37"/>
        <v>0</v>
      </c>
      <c r="M35">
        <f t="shared" si="2"/>
        <v>0</v>
      </c>
      <c r="N35" t="str">
        <f t="shared" si="3"/>
        <v/>
      </c>
    </row>
    <row r="36" spans="1:14" ht="14.25">
      <c r="A36" s="9" t="str">
        <f t="array" ref="A36">IFERROR(INDEX(Roster!B:B,MATCH(E36,Roster!A:A,0)),"Enter valid bib no...")</f>
        <v>Enter valid bib no...</v>
      </c>
      <c r="B36" s="10" t="str">
        <f t="array" ref="B36">IFERROR(INDEX(Roster!D:D,MATCH($E36,Roster!$A:$A,0)),"")</f>
        <v/>
      </c>
      <c r="C36" s="10" t="str">
        <f t="array" ref="C36">IFERROR(INDEX(Roster!F:F,MATCH(E36,Roster!A:A,0)),"")</f>
        <v/>
      </c>
      <c r="D36" s="11" t="str">
        <f t="array" ref="D36">IFERROR(INDEX(Roster!E:E,MATCH(E36,Roster!A:A,0)),"")</f>
        <v/>
      </c>
      <c r="E36" s="12"/>
      <c r="F36" s="13"/>
      <c r="G36" s="13"/>
      <c r="H36" s="13"/>
      <c r="I36" s="15" t="str">
        <f t="shared" si="0"/>
        <v>0' 0.00</v>
      </c>
      <c r="J36">
        <f t="shared" ref="J36:L36" si="38">IFERROR(VALUE(LEFT(F36,FIND("'",F36)-1))+VALUE(MID(F36,FIND("'",F36)+1,LEN(F36)-FIND("'",F36)))/12,0)</f>
        <v>0</v>
      </c>
      <c r="K36">
        <f t="shared" si="38"/>
        <v>0</v>
      </c>
      <c r="L36">
        <f t="shared" si="38"/>
        <v>0</v>
      </c>
      <c r="M36">
        <f t="shared" si="2"/>
        <v>0</v>
      </c>
      <c r="N36" t="str">
        <f t="shared" si="3"/>
        <v/>
      </c>
    </row>
    <row r="37" spans="1:14" ht="14.25">
      <c r="A37" s="9" t="str">
        <f t="array" ref="A37">IFERROR(INDEX(Roster!B:B,MATCH(E37,Roster!A:A,0)),"Enter valid bib no...")</f>
        <v>Enter valid bib no...</v>
      </c>
      <c r="B37" s="10" t="str">
        <f t="array" ref="B37">IFERROR(INDEX(Roster!D:D,MATCH($E37,Roster!$A:$A,0)),"")</f>
        <v/>
      </c>
      <c r="C37" s="10" t="str">
        <f t="array" ref="C37">IFERROR(INDEX(Roster!F:F,MATCH(E37,Roster!A:A,0)),"")</f>
        <v/>
      </c>
      <c r="D37" s="11" t="str">
        <f t="array" ref="D37">IFERROR(INDEX(Roster!E:E,MATCH(E37,Roster!A:A,0)),"")</f>
        <v/>
      </c>
      <c r="E37" s="12"/>
      <c r="F37" s="13"/>
      <c r="G37" s="13"/>
      <c r="H37" s="13"/>
      <c r="I37" s="15" t="str">
        <f t="shared" si="0"/>
        <v>0' 0.00</v>
      </c>
      <c r="J37">
        <f t="shared" ref="J37:L37" si="39">IFERROR(VALUE(LEFT(F37,FIND("'",F37)-1))+VALUE(MID(F37,FIND("'",F37)+1,LEN(F37)-FIND("'",F37)))/12,0)</f>
        <v>0</v>
      </c>
      <c r="K37">
        <f t="shared" si="39"/>
        <v>0</v>
      </c>
      <c r="L37">
        <f t="shared" si="39"/>
        <v>0</v>
      </c>
      <c r="M37">
        <f t="shared" si="2"/>
        <v>0</v>
      </c>
      <c r="N37" t="str">
        <f t="shared" si="3"/>
        <v/>
      </c>
    </row>
    <row r="38" spans="1:14" ht="14.25">
      <c r="A38" s="9" t="str">
        <f t="array" ref="A38">IFERROR(INDEX(Roster!B:B,MATCH(E38,Roster!A:A,0)),"Enter valid bib no...")</f>
        <v>Enter valid bib no...</v>
      </c>
      <c r="B38" s="10" t="str">
        <f t="array" ref="B38">IFERROR(INDEX(Roster!D:D,MATCH($E38,Roster!$A:$A,0)),"")</f>
        <v/>
      </c>
      <c r="C38" s="10" t="str">
        <f t="array" ref="C38">IFERROR(INDEX(Roster!F:F,MATCH(E38,Roster!A:A,0)),"")</f>
        <v/>
      </c>
      <c r="D38" s="11" t="str">
        <f t="array" ref="D38">IFERROR(INDEX(Roster!E:E,MATCH(E38,Roster!A:A,0)),"")</f>
        <v/>
      </c>
      <c r="E38" s="12"/>
      <c r="F38" s="13"/>
      <c r="G38" s="13"/>
      <c r="H38" s="13"/>
      <c r="I38" s="15" t="str">
        <f t="shared" si="0"/>
        <v>0' 0.00</v>
      </c>
      <c r="J38">
        <f t="shared" ref="J38:L38" si="40">IFERROR(VALUE(LEFT(F38,FIND("'",F38)-1))+VALUE(MID(F38,FIND("'",F38)+1,LEN(F38)-FIND("'",F38)))/12,0)</f>
        <v>0</v>
      </c>
      <c r="K38">
        <f t="shared" si="40"/>
        <v>0</v>
      </c>
      <c r="L38">
        <f t="shared" si="40"/>
        <v>0</v>
      </c>
      <c r="M38">
        <f t="shared" si="2"/>
        <v>0</v>
      </c>
      <c r="N38" t="str">
        <f t="shared" si="3"/>
        <v/>
      </c>
    </row>
    <row r="39" spans="1:14" ht="14.25">
      <c r="A39" s="9" t="str">
        <f t="array" ref="A39">IFERROR(INDEX(Roster!B:B,MATCH(E39,Roster!A:A,0)),"Enter valid bib no...")</f>
        <v>Enter valid bib no...</v>
      </c>
      <c r="B39" s="10" t="str">
        <f t="array" ref="B39">IFERROR(INDEX(Roster!D:D,MATCH($E39,Roster!$A:$A,0)),"")</f>
        <v/>
      </c>
      <c r="C39" s="10" t="str">
        <f t="array" ref="C39">IFERROR(INDEX(Roster!F:F,MATCH(E39,Roster!A:A,0)),"")</f>
        <v/>
      </c>
      <c r="D39" s="11" t="str">
        <f t="array" ref="D39">IFERROR(INDEX(Roster!E:E,MATCH(E39,Roster!A:A,0)),"")</f>
        <v/>
      </c>
      <c r="E39" s="12"/>
      <c r="F39" s="13"/>
      <c r="G39" s="13"/>
      <c r="H39" s="13"/>
      <c r="I39" s="15" t="str">
        <f t="shared" si="0"/>
        <v>0' 0.00</v>
      </c>
      <c r="J39">
        <f t="shared" ref="J39:L39" si="41">IFERROR(VALUE(LEFT(F39,FIND("'",F39)-1))+VALUE(MID(F39,FIND("'",F39)+1,LEN(F39)-FIND("'",F39)))/12,0)</f>
        <v>0</v>
      </c>
      <c r="K39">
        <f t="shared" si="41"/>
        <v>0</v>
      </c>
      <c r="L39">
        <f t="shared" si="41"/>
        <v>0</v>
      </c>
      <c r="M39">
        <f t="shared" si="2"/>
        <v>0</v>
      </c>
      <c r="N39" t="str">
        <f t="shared" si="3"/>
        <v/>
      </c>
    </row>
    <row r="40" spans="1:14" ht="14.25">
      <c r="A40" s="9" t="str">
        <f t="array" ref="A40">IFERROR(INDEX(Roster!B:B,MATCH(E40,Roster!A:A,0)),"Enter valid bib no...")</f>
        <v>Enter valid bib no...</v>
      </c>
      <c r="B40" s="10" t="str">
        <f t="array" ref="B40">IFERROR(INDEX(Roster!D:D,MATCH($E40,Roster!$A:$A,0)),"")</f>
        <v/>
      </c>
      <c r="C40" s="10" t="str">
        <f t="array" ref="C40">IFERROR(INDEX(Roster!F:F,MATCH(E40,Roster!A:A,0)),"")</f>
        <v/>
      </c>
      <c r="D40" s="11" t="str">
        <f t="array" ref="D40">IFERROR(INDEX(Roster!E:E,MATCH(E40,Roster!A:A,0)),"")</f>
        <v/>
      </c>
      <c r="E40" s="12"/>
      <c r="F40" s="13"/>
      <c r="G40" s="13"/>
      <c r="H40" s="13"/>
      <c r="I40" s="15" t="str">
        <f t="shared" si="0"/>
        <v>0' 0.00</v>
      </c>
      <c r="J40">
        <f t="shared" ref="J40:L40" si="42">IFERROR(VALUE(LEFT(F40,FIND("'",F40)-1))+VALUE(MID(F40,FIND("'",F40)+1,LEN(F40)-FIND("'",F40)))/12,0)</f>
        <v>0</v>
      </c>
      <c r="K40">
        <f t="shared" si="42"/>
        <v>0</v>
      </c>
      <c r="L40">
        <f t="shared" si="42"/>
        <v>0</v>
      </c>
      <c r="M40">
        <f t="shared" si="2"/>
        <v>0</v>
      </c>
      <c r="N40" t="str">
        <f t="shared" si="3"/>
        <v/>
      </c>
    </row>
    <row r="41" spans="1:14" ht="14.25">
      <c r="A41" s="9" t="str">
        <f t="array" ref="A41">IFERROR(INDEX(Roster!B:B,MATCH(E41,Roster!A:A,0)),"Enter valid bib no...")</f>
        <v>Enter valid bib no...</v>
      </c>
      <c r="B41" s="10" t="str">
        <f t="array" ref="B41">IFERROR(INDEX(Roster!D:D,MATCH($E41,Roster!$A:$A,0)),"")</f>
        <v/>
      </c>
      <c r="C41" s="10" t="str">
        <f t="array" ref="C41">IFERROR(INDEX(Roster!F:F,MATCH(E41,Roster!A:A,0)),"")</f>
        <v/>
      </c>
      <c r="D41" s="11" t="str">
        <f t="array" ref="D41">IFERROR(INDEX(Roster!E:E,MATCH(E41,Roster!A:A,0)),"")</f>
        <v/>
      </c>
      <c r="E41" s="12"/>
      <c r="F41" s="13"/>
      <c r="G41" s="13"/>
      <c r="H41" s="13"/>
      <c r="I41" s="15" t="str">
        <f t="shared" si="0"/>
        <v>0' 0.00</v>
      </c>
      <c r="J41">
        <f t="shared" ref="J41:L41" si="43">IFERROR(VALUE(LEFT(F41,FIND("'",F41)-1))+VALUE(MID(F41,FIND("'",F41)+1,LEN(F41)-FIND("'",F41)))/12,0)</f>
        <v>0</v>
      </c>
      <c r="K41">
        <f t="shared" si="43"/>
        <v>0</v>
      </c>
      <c r="L41">
        <f t="shared" si="43"/>
        <v>0</v>
      </c>
      <c r="M41">
        <f t="shared" si="2"/>
        <v>0</v>
      </c>
      <c r="N41" t="str">
        <f t="shared" si="3"/>
        <v/>
      </c>
    </row>
    <row r="42" spans="1:14" ht="14.25">
      <c r="A42" s="9" t="str">
        <f t="array" ref="A42">IFERROR(INDEX(Roster!B:B,MATCH(E42,Roster!A:A,0)),"Enter valid bib no...")</f>
        <v>Enter valid bib no...</v>
      </c>
      <c r="B42" s="10" t="str">
        <f t="array" ref="B42">IFERROR(INDEX(Roster!D:D,MATCH($E42,Roster!$A:$A,0)),"")</f>
        <v/>
      </c>
      <c r="C42" s="10" t="str">
        <f t="array" ref="C42">IFERROR(INDEX(Roster!F:F,MATCH(E42,Roster!A:A,0)),"")</f>
        <v/>
      </c>
      <c r="D42" s="11" t="str">
        <f t="array" ref="D42">IFERROR(INDEX(Roster!E:E,MATCH(E42,Roster!A:A,0)),"")</f>
        <v/>
      </c>
      <c r="E42" s="12"/>
      <c r="F42" s="13"/>
      <c r="G42" s="13"/>
      <c r="H42" s="13"/>
      <c r="I42" s="15" t="str">
        <f t="shared" si="0"/>
        <v>0' 0.00</v>
      </c>
      <c r="J42">
        <f t="shared" ref="J42:L42" si="44">IFERROR(VALUE(LEFT(F42,FIND("'",F42)-1))+VALUE(MID(F42,FIND("'",F42)+1,LEN(F42)-FIND("'",F42)))/12,0)</f>
        <v>0</v>
      </c>
      <c r="K42">
        <f t="shared" si="44"/>
        <v>0</v>
      </c>
      <c r="L42">
        <f t="shared" si="44"/>
        <v>0</v>
      </c>
      <c r="M42">
        <f t="shared" si="2"/>
        <v>0</v>
      </c>
      <c r="N42" t="str">
        <f t="shared" si="3"/>
        <v/>
      </c>
    </row>
    <row r="43" spans="1:14" ht="14.25">
      <c r="A43" s="9" t="str">
        <f t="array" ref="A43">IFERROR(INDEX(Roster!B:B,MATCH(E43,Roster!A:A,0)),"Enter valid bib no...")</f>
        <v>Enter valid bib no...</v>
      </c>
      <c r="B43" s="10" t="str">
        <f t="array" ref="B43">IFERROR(INDEX(Roster!D:D,MATCH($E43,Roster!$A:$A,0)),"")</f>
        <v/>
      </c>
      <c r="C43" s="10" t="str">
        <f t="array" ref="C43">IFERROR(INDEX(Roster!F:F,MATCH(E43,Roster!A:A,0)),"")</f>
        <v/>
      </c>
      <c r="D43" s="11" t="str">
        <f t="array" ref="D43">IFERROR(INDEX(Roster!E:E,MATCH(E43,Roster!A:A,0)),"")</f>
        <v/>
      </c>
      <c r="E43" s="12"/>
      <c r="F43" s="13"/>
      <c r="G43" s="13"/>
      <c r="H43" s="13"/>
      <c r="I43" s="15" t="str">
        <f t="shared" si="0"/>
        <v>0' 0.00</v>
      </c>
      <c r="J43">
        <f t="shared" ref="J43:L43" si="45">IFERROR(VALUE(LEFT(F43,FIND("'",F43)-1))+VALUE(MID(F43,FIND("'",F43)+1,LEN(F43)-FIND("'",F43)))/12,0)</f>
        <v>0</v>
      </c>
      <c r="K43">
        <f t="shared" si="45"/>
        <v>0</v>
      </c>
      <c r="L43">
        <f t="shared" si="45"/>
        <v>0</v>
      </c>
      <c r="M43">
        <f t="shared" si="2"/>
        <v>0</v>
      </c>
      <c r="N43" t="str">
        <f t="shared" si="3"/>
        <v/>
      </c>
    </row>
    <row r="44" spans="1:14" ht="14.25">
      <c r="A44" s="9" t="str">
        <f t="array" ref="A44">IFERROR(INDEX(Roster!B:B,MATCH(E44,Roster!A:A,0)),"Enter valid bib no...")</f>
        <v>Enter valid bib no...</v>
      </c>
      <c r="B44" s="10" t="str">
        <f t="array" ref="B44">IFERROR(INDEX(Roster!D:D,MATCH($E44,Roster!$A:$A,0)),"")</f>
        <v/>
      </c>
      <c r="C44" s="10" t="str">
        <f t="array" ref="C44">IFERROR(INDEX(Roster!F:F,MATCH(E44,Roster!A:A,0)),"")</f>
        <v/>
      </c>
      <c r="D44" s="11" t="str">
        <f t="array" ref="D44">IFERROR(INDEX(Roster!E:E,MATCH(E44,Roster!A:A,0)),"")</f>
        <v/>
      </c>
      <c r="E44" s="12"/>
      <c r="F44" s="13"/>
      <c r="G44" s="13"/>
      <c r="H44" s="13"/>
      <c r="I44" s="15" t="str">
        <f t="shared" si="0"/>
        <v>0' 0.00</v>
      </c>
      <c r="J44">
        <f t="shared" ref="J44:L44" si="46">IFERROR(VALUE(LEFT(F44,FIND("'",F44)-1))+VALUE(MID(F44,FIND("'",F44)+1,LEN(F44)-FIND("'",F44)))/12,0)</f>
        <v>0</v>
      </c>
      <c r="K44">
        <f t="shared" si="46"/>
        <v>0</v>
      </c>
      <c r="L44">
        <f t="shared" si="46"/>
        <v>0</v>
      </c>
      <c r="M44">
        <f t="shared" si="2"/>
        <v>0</v>
      </c>
      <c r="N44" t="str">
        <f t="shared" si="3"/>
        <v/>
      </c>
    </row>
    <row r="45" spans="1:14" ht="14.25">
      <c r="A45" s="9" t="str">
        <f t="array" ref="A45">IFERROR(INDEX(Roster!B:B,MATCH(E45,Roster!A:A,0)),"Enter valid bib no...")</f>
        <v>Enter valid bib no...</v>
      </c>
      <c r="B45" s="10" t="str">
        <f t="array" ref="B45">IFERROR(INDEX(Roster!D:D,MATCH($E45,Roster!$A:$A,0)),"")</f>
        <v/>
      </c>
      <c r="C45" s="10" t="str">
        <f t="array" ref="C45">IFERROR(INDEX(Roster!F:F,MATCH(E45,Roster!A:A,0)),"")</f>
        <v/>
      </c>
      <c r="D45" s="11" t="str">
        <f t="array" ref="D45">IFERROR(INDEX(Roster!E:E,MATCH(E45,Roster!A:A,0)),"")</f>
        <v/>
      </c>
      <c r="E45" s="12"/>
      <c r="F45" s="13"/>
      <c r="G45" s="13"/>
      <c r="H45" s="13"/>
      <c r="I45" s="15" t="str">
        <f t="shared" si="0"/>
        <v>0' 0.00</v>
      </c>
      <c r="J45">
        <f t="shared" ref="J45:L45" si="47">IFERROR(VALUE(LEFT(F45,FIND("'",F45)-1))+VALUE(MID(F45,FIND("'",F45)+1,LEN(F45)-FIND("'",F45)))/12,0)</f>
        <v>0</v>
      </c>
      <c r="K45">
        <f t="shared" si="47"/>
        <v>0</v>
      </c>
      <c r="L45">
        <f t="shared" si="47"/>
        <v>0</v>
      </c>
      <c r="M45">
        <f t="shared" si="2"/>
        <v>0</v>
      </c>
      <c r="N45" t="str">
        <f t="shared" si="3"/>
        <v/>
      </c>
    </row>
    <row r="46" spans="1:14" ht="14.25">
      <c r="A46" s="9" t="str">
        <f t="array" ref="A46">IFERROR(INDEX(Roster!B:B,MATCH(E46,Roster!A:A,0)),"Enter valid bib no...")</f>
        <v>Enter valid bib no...</v>
      </c>
      <c r="B46" s="10" t="str">
        <f t="array" ref="B46">IFERROR(INDEX(Roster!D:D,MATCH($E46,Roster!$A:$A,0)),"")</f>
        <v/>
      </c>
      <c r="C46" s="10" t="str">
        <f t="array" ref="C46">IFERROR(INDEX(Roster!F:F,MATCH(E46,Roster!A:A,0)),"")</f>
        <v/>
      </c>
      <c r="D46" s="11" t="str">
        <f t="array" ref="D46">IFERROR(INDEX(Roster!E:E,MATCH(E46,Roster!A:A,0)),"")</f>
        <v/>
      </c>
      <c r="E46" s="12"/>
      <c r="F46" s="13"/>
      <c r="G46" s="13"/>
      <c r="H46" s="13"/>
      <c r="I46" s="15" t="str">
        <f t="shared" si="0"/>
        <v>0' 0.00</v>
      </c>
      <c r="J46">
        <f t="shared" ref="J46:L46" si="48">IFERROR(VALUE(LEFT(F46,FIND("'",F46)-1))+VALUE(MID(F46,FIND("'",F46)+1,LEN(F46)-FIND("'",F46)))/12,0)</f>
        <v>0</v>
      </c>
      <c r="K46">
        <f t="shared" si="48"/>
        <v>0</v>
      </c>
      <c r="L46">
        <f t="shared" si="48"/>
        <v>0</v>
      </c>
      <c r="M46">
        <f t="shared" si="2"/>
        <v>0</v>
      </c>
      <c r="N46" t="str">
        <f t="shared" si="3"/>
        <v/>
      </c>
    </row>
    <row r="47" spans="1:14" ht="14.25">
      <c r="A47" s="9" t="str">
        <f t="array" ref="A47">IFERROR(INDEX(Roster!B:B,MATCH(E47,Roster!A:A,0)),"Enter valid bib no...")</f>
        <v>Enter valid bib no...</v>
      </c>
      <c r="B47" s="10" t="str">
        <f t="array" ref="B47">IFERROR(INDEX(Roster!D:D,MATCH($E47,Roster!$A:$A,0)),"")</f>
        <v/>
      </c>
      <c r="C47" s="10" t="str">
        <f t="array" ref="C47">IFERROR(INDEX(Roster!F:F,MATCH(E47,Roster!A:A,0)),"")</f>
        <v/>
      </c>
      <c r="D47" s="11" t="str">
        <f t="array" ref="D47">IFERROR(INDEX(Roster!E:E,MATCH(E47,Roster!A:A,0)),"")</f>
        <v/>
      </c>
      <c r="E47" s="12"/>
      <c r="F47" s="13"/>
      <c r="G47" s="13"/>
      <c r="H47" s="13"/>
      <c r="I47" s="15" t="str">
        <f t="shared" si="0"/>
        <v>0' 0.00</v>
      </c>
      <c r="J47">
        <f t="shared" ref="J47:L47" si="49">IFERROR(VALUE(LEFT(F47,FIND("'",F47)-1))+VALUE(MID(F47,FIND("'",F47)+1,LEN(F47)-FIND("'",F47)))/12,0)</f>
        <v>0</v>
      </c>
      <c r="K47">
        <f t="shared" si="49"/>
        <v>0</v>
      </c>
      <c r="L47">
        <f t="shared" si="49"/>
        <v>0</v>
      </c>
      <c r="M47">
        <f t="shared" si="2"/>
        <v>0</v>
      </c>
      <c r="N47" t="str">
        <f t="shared" si="3"/>
        <v/>
      </c>
    </row>
    <row r="48" spans="1:14" ht="14.25">
      <c r="A48" s="9" t="str">
        <f t="array" ref="A48">IFERROR(INDEX(Roster!B:B,MATCH(E48,Roster!A:A,0)),"Enter valid bib no...")</f>
        <v>Enter valid bib no...</v>
      </c>
      <c r="B48" s="10" t="str">
        <f t="array" ref="B48">IFERROR(INDEX(Roster!D:D,MATCH($E48,Roster!$A:$A,0)),"")</f>
        <v/>
      </c>
      <c r="C48" s="10" t="str">
        <f t="array" ref="C48">IFERROR(INDEX(Roster!F:F,MATCH(E48,Roster!A:A,0)),"")</f>
        <v/>
      </c>
      <c r="D48" s="11" t="str">
        <f t="array" ref="D48">IFERROR(INDEX(Roster!E:E,MATCH(E48,Roster!A:A,0)),"")</f>
        <v/>
      </c>
      <c r="E48" s="12"/>
      <c r="F48" s="13"/>
      <c r="G48" s="13"/>
      <c r="H48" s="13"/>
      <c r="I48" s="15" t="str">
        <f t="shared" si="0"/>
        <v>0' 0.00</v>
      </c>
      <c r="J48">
        <f t="shared" ref="J48:L48" si="50">IFERROR(VALUE(LEFT(F48,FIND("'",F48)-1))+VALUE(MID(F48,FIND("'",F48)+1,LEN(F48)-FIND("'",F48)))/12,0)</f>
        <v>0</v>
      </c>
      <c r="K48">
        <f t="shared" si="50"/>
        <v>0</v>
      </c>
      <c r="L48">
        <f t="shared" si="50"/>
        <v>0</v>
      </c>
      <c r="M48">
        <f t="shared" si="2"/>
        <v>0</v>
      </c>
      <c r="N48" t="str">
        <f t="shared" si="3"/>
        <v/>
      </c>
    </row>
    <row r="49" spans="1:14" ht="14.25">
      <c r="A49" s="9" t="str">
        <f t="array" ref="A49">IFERROR(INDEX(Roster!B:B,MATCH(E49,Roster!A:A,0)),"Enter valid bib no...")</f>
        <v>Enter valid bib no...</v>
      </c>
      <c r="B49" s="10" t="str">
        <f t="array" ref="B49">IFERROR(INDEX(Roster!D:D,MATCH($E49,Roster!$A:$A,0)),"")</f>
        <v/>
      </c>
      <c r="C49" s="10" t="str">
        <f t="array" ref="C49">IFERROR(INDEX(Roster!F:F,MATCH(E49,Roster!A:A,0)),"")</f>
        <v/>
      </c>
      <c r="D49" s="11" t="str">
        <f t="array" ref="D49">IFERROR(INDEX(Roster!E:E,MATCH(E49,Roster!A:A,0)),"")</f>
        <v/>
      </c>
      <c r="E49" s="12"/>
      <c r="F49" s="13"/>
      <c r="G49" s="13"/>
      <c r="H49" s="13"/>
      <c r="I49" s="15" t="str">
        <f t="shared" si="0"/>
        <v>0' 0.00</v>
      </c>
      <c r="J49">
        <f t="shared" ref="J49:L49" si="51">IFERROR(VALUE(LEFT(F49,FIND("'",F49)-1))+VALUE(MID(F49,FIND("'",F49)+1,LEN(F49)-FIND("'",F49)))/12,0)</f>
        <v>0</v>
      </c>
      <c r="K49">
        <f t="shared" si="51"/>
        <v>0</v>
      </c>
      <c r="L49">
        <f t="shared" si="51"/>
        <v>0</v>
      </c>
      <c r="M49">
        <f t="shared" si="2"/>
        <v>0</v>
      </c>
      <c r="N49" t="str">
        <f t="shared" si="3"/>
        <v/>
      </c>
    </row>
    <row r="50" spans="1:14" ht="14.25">
      <c r="A50" s="9" t="str">
        <f t="array" ref="A50">IFERROR(INDEX(Roster!B:B,MATCH(E50,Roster!A:A,0)),"Enter valid bib no...")</f>
        <v>Enter valid bib no...</v>
      </c>
      <c r="B50" s="10" t="str">
        <f t="array" ref="B50">IFERROR(INDEX(Roster!D:D,MATCH($E50,Roster!$A:$A,0)),"")</f>
        <v/>
      </c>
      <c r="C50" s="10" t="str">
        <f t="array" ref="C50">IFERROR(INDEX(Roster!F:F,MATCH(E50,Roster!A:A,0)),"")</f>
        <v/>
      </c>
      <c r="D50" s="11" t="str">
        <f t="array" ref="D50">IFERROR(INDEX(Roster!E:E,MATCH(E50,Roster!A:A,0)),"")</f>
        <v/>
      </c>
      <c r="E50" s="12"/>
      <c r="F50" s="13"/>
      <c r="G50" s="13"/>
      <c r="H50" s="13"/>
      <c r="I50" s="15" t="str">
        <f t="shared" si="0"/>
        <v>0' 0.00</v>
      </c>
      <c r="J50">
        <f t="shared" ref="J50:L50" si="52">IFERROR(VALUE(LEFT(F50,FIND("'",F50)-1))+VALUE(MID(F50,FIND("'",F50)+1,LEN(F50)-FIND("'",F50)))/12,0)</f>
        <v>0</v>
      </c>
      <c r="K50">
        <f t="shared" si="52"/>
        <v>0</v>
      </c>
      <c r="L50">
        <f t="shared" si="52"/>
        <v>0</v>
      </c>
      <c r="M50">
        <f t="shared" si="2"/>
        <v>0</v>
      </c>
      <c r="N50" t="str">
        <f t="shared" si="3"/>
        <v/>
      </c>
    </row>
    <row r="51" spans="1:14" ht="14.25">
      <c r="A51" s="9" t="str">
        <f t="array" ref="A51">IFERROR(INDEX(Roster!B:B,MATCH(E51,Roster!A:A,0)),"Enter valid bib no...")</f>
        <v>Enter valid bib no...</v>
      </c>
      <c r="B51" s="10" t="str">
        <f t="array" ref="B51">IFERROR(INDEX(Roster!D:D,MATCH($E51,Roster!$A:$A,0)),"")</f>
        <v/>
      </c>
      <c r="C51" s="10" t="str">
        <f t="array" ref="C51">IFERROR(INDEX(Roster!F:F,MATCH(E51,Roster!A:A,0)),"")</f>
        <v/>
      </c>
      <c r="D51" s="11" t="str">
        <f t="array" ref="D51">IFERROR(INDEX(Roster!E:E,MATCH(E51,Roster!A:A,0)),"")</f>
        <v/>
      </c>
      <c r="E51" s="12"/>
      <c r="F51" s="13"/>
      <c r="G51" s="13"/>
      <c r="H51" s="13"/>
      <c r="I51" s="15" t="str">
        <f t="shared" si="0"/>
        <v>0' 0.00</v>
      </c>
      <c r="J51">
        <f t="shared" ref="J51:L51" si="53">IFERROR(VALUE(LEFT(F51,FIND("'",F51)-1))+VALUE(MID(F51,FIND("'",F51)+1,LEN(F51)-FIND("'",F51)))/12,0)</f>
        <v>0</v>
      </c>
      <c r="K51">
        <f t="shared" si="53"/>
        <v>0</v>
      </c>
      <c r="L51">
        <f t="shared" si="53"/>
        <v>0</v>
      </c>
      <c r="M51">
        <f t="shared" si="2"/>
        <v>0</v>
      </c>
      <c r="N51" t="str">
        <f t="shared" si="3"/>
        <v/>
      </c>
    </row>
    <row r="52" spans="1:14" ht="14.25">
      <c r="A52" s="9" t="str">
        <f t="array" ref="A52">IFERROR(INDEX(Roster!B:B,MATCH(E52,Roster!A:A,0)),"Enter valid bib no...")</f>
        <v>Enter valid bib no...</v>
      </c>
      <c r="B52" s="10" t="str">
        <f t="array" ref="B52">IFERROR(INDEX(Roster!D:D,MATCH($E52,Roster!$A:$A,0)),"")</f>
        <v/>
      </c>
      <c r="C52" s="10" t="str">
        <f t="array" ref="C52">IFERROR(INDEX(Roster!F:F,MATCH(E52,Roster!A:A,0)),"")</f>
        <v/>
      </c>
      <c r="D52" s="11" t="str">
        <f t="array" ref="D52">IFERROR(INDEX(Roster!E:E,MATCH(E52,Roster!A:A,0)),"")</f>
        <v/>
      </c>
      <c r="E52" s="12"/>
      <c r="F52" s="13"/>
      <c r="G52" s="13"/>
      <c r="H52" s="13"/>
      <c r="I52" s="15" t="str">
        <f t="shared" si="0"/>
        <v>0' 0.00</v>
      </c>
      <c r="J52">
        <f t="shared" ref="J52:L52" si="54">IFERROR(VALUE(LEFT(F52,FIND("'",F52)-1))+VALUE(MID(F52,FIND("'",F52)+1,LEN(F52)-FIND("'",F52)))/12,0)</f>
        <v>0</v>
      </c>
      <c r="K52">
        <f t="shared" si="54"/>
        <v>0</v>
      </c>
      <c r="L52">
        <f t="shared" si="54"/>
        <v>0</v>
      </c>
      <c r="M52">
        <f t="shared" si="2"/>
        <v>0</v>
      </c>
      <c r="N52" t="str">
        <f t="shared" si="3"/>
        <v/>
      </c>
    </row>
    <row r="53" spans="1:14" ht="14.25">
      <c r="A53" s="9" t="str">
        <f t="array" ref="A53">IFERROR(INDEX(Roster!B:B,MATCH(E53,Roster!A:A,0)),"Enter valid bib no...")</f>
        <v>Enter valid bib no...</v>
      </c>
      <c r="B53" s="10" t="str">
        <f t="array" ref="B53">IFERROR(INDEX(Roster!D:D,MATCH($E53,Roster!$A:$A,0)),"")</f>
        <v/>
      </c>
      <c r="C53" s="10" t="str">
        <f t="array" ref="C53">IFERROR(INDEX(Roster!F:F,MATCH(E53,Roster!A:A,0)),"")</f>
        <v/>
      </c>
      <c r="D53" s="11" t="str">
        <f t="array" ref="D53">IFERROR(INDEX(Roster!E:E,MATCH(E53,Roster!A:A,0)),"")</f>
        <v/>
      </c>
      <c r="E53" s="12"/>
      <c r="F53" s="13"/>
      <c r="G53" s="13"/>
      <c r="H53" s="13"/>
      <c r="I53" s="15" t="str">
        <f t="shared" si="0"/>
        <v>0' 0.00</v>
      </c>
      <c r="J53">
        <f t="shared" ref="J53:L53" si="55">IFERROR(VALUE(LEFT(F53,FIND("'",F53)-1))+VALUE(MID(F53,FIND("'",F53)+1,LEN(F53)-FIND("'",F53)))/12,0)</f>
        <v>0</v>
      </c>
      <c r="K53">
        <f t="shared" si="55"/>
        <v>0</v>
      </c>
      <c r="L53">
        <f t="shared" si="55"/>
        <v>0</v>
      </c>
      <c r="M53">
        <f t="shared" si="2"/>
        <v>0</v>
      </c>
      <c r="N53" t="str">
        <f t="shared" si="3"/>
        <v/>
      </c>
    </row>
    <row r="54" spans="1:14" ht="14.25">
      <c r="A54" s="9" t="str">
        <f t="array" ref="A54">IFERROR(INDEX(Roster!B:B,MATCH(E54,Roster!A:A,0)),"Enter valid bib no...")</f>
        <v>Enter valid bib no...</v>
      </c>
      <c r="B54" s="10" t="str">
        <f t="array" ref="B54">IFERROR(INDEX(Roster!D:D,MATCH($E54,Roster!$A:$A,0)),"")</f>
        <v/>
      </c>
      <c r="C54" s="10" t="str">
        <f t="array" ref="C54">IFERROR(INDEX(Roster!F:F,MATCH(E54,Roster!A:A,0)),"")</f>
        <v/>
      </c>
      <c r="D54" s="11" t="str">
        <f t="array" ref="D54">IFERROR(INDEX(Roster!E:E,MATCH(E54,Roster!A:A,0)),"")</f>
        <v/>
      </c>
      <c r="E54" s="12"/>
      <c r="F54" s="18"/>
      <c r="G54" s="18"/>
      <c r="H54" s="18"/>
      <c r="I54" s="15" t="str">
        <f t="shared" si="0"/>
        <v>0' 0.00</v>
      </c>
      <c r="J54">
        <f t="shared" ref="J54:L54" si="56">IFERROR(VALUE(LEFT(F54,FIND("'",F54)-1))+VALUE(MID(F54,FIND("'",F54)+1,LEN(F54)-FIND("'",F54)))/12,0)</f>
        <v>0</v>
      </c>
      <c r="K54">
        <f t="shared" si="56"/>
        <v>0</v>
      </c>
      <c r="L54">
        <f t="shared" si="56"/>
        <v>0</v>
      </c>
      <c r="M54">
        <f t="shared" si="2"/>
        <v>0</v>
      </c>
    </row>
    <row r="55" spans="1:14" ht="14.25">
      <c r="A55" s="9" t="str">
        <f t="array" ref="A55">IFERROR(INDEX(Roster!B:B,MATCH(E55,Roster!A:A,0)),"Enter valid bib no...")</f>
        <v>Enter valid bib no...</v>
      </c>
      <c r="B55" s="10" t="str">
        <f t="array" ref="B55">IFERROR(INDEX(Roster!D:D,MATCH($E55,Roster!$A:$A,0)),"")</f>
        <v/>
      </c>
      <c r="C55" s="10" t="str">
        <f t="array" ref="C55">IFERROR(INDEX(Roster!F:F,MATCH(E55,Roster!A:A,0)),"")</f>
        <v/>
      </c>
      <c r="D55" s="11" t="str">
        <f t="array" ref="D55">IFERROR(INDEX(Roster!E:E,MATCH(E55,Roster!A:A,0)),"")</f>
        <v/>
      </c>
      <c r="E55" s="12"/>
      <c r="F55" s="18"/>
      <c r="G55" s="18"/>
      <c r="H55" s="18"/>
      <c r="I55" s="15" t="str">
        <f t="shared" si="0"/>
        <v>0' 0.00</v>
      </c>
      <c r="J55">
        <f t="shared" ref="J55:L55" si="57">IFERROR(VALUE(LEFT(F55,FIND("'",F55)-1))+VALUE(MID(F55,FIND("'",F55)+1,LEN(F55)-FIND("'",F55)))/12,0)</f>
        <v>0</v>
      </c>
      <c r="K55">
        <f t="shared" si="57"/>
        <v>0</v>
      </c>
      <c r="L55">
        <f t="shared" si="57"/>
        <v>0</v>
      </c>
      <c r="M55">
        <f t="shared" si="2"/>
        <v>0</v>
      </c>
    </row>
    <row r="56" spans="1:14" ht="14.25">
      <c r="A56" s="9" t="str">
        <f t="array" ref="A56">IFERROR(INDEX(Roster!B:B,MATCH(E56,Roster!A:A,0)),"Enter valid bib no...")</f>
        <v>Enter valid bib no...</v>
      </c>
      <c r="B56" s="10" t="str">
        <f t="array" ref="B56">IFERROR(INDEX(Roster!D:D,MATCH($E56,Roster!$A:$A,0)),"")</f>
        <v/>
      </c>
      <c r="C56" s="10" t="str">
        <f t="array" ref="C56">IFERROR(INDEX(Roster!F:F,MATCH(E56,Roster!A:A,0)),"")</f>
        <v/>
      </c>
      <c r="D56" s="11" t="str">
        <f t="array" ref="D56">IFERROR(INDEX(Roster!E:E,MATCH(E56,Roster!A:A,0)),"")</f>
        <v/>
      </c>
      <c r="E56" s="12"/>
      <c r="F56" s="18"/>
      <c r="G56" s="18"/>
      <c r="H56" s="18"/>
      <c r="I56" s="15" t="str">
        <f t="shared" si="0"/>
        <v>0' 0.00</v>
      </c>
      <c r="J56">
        <f t="shared" ref="J56:L56" si="58">IFERROR(VALUE(LEFT(F56,FIND("'",F56)-1))+VALUE(MID(F56,FIND("'",F56)+1,LEN(F56)-FIND("'",F56)))/12,0)</f>
        <v>0</v>
      </c>
      <c r="K56">
        <f t="shared" si="58"/>
        <v>0</v>
      </c>
      <c r="L56">
        <f t="shared" si="58"/>
        <v>0</v>
      </c>
      <c r="M56">
        <f t="shared" si="2"/>
        <v>0</v>
      </c>
    </row>
    <row r="57" spans="1:14" ht="14.25">
      <c r="A57" s="9" t="str">
        <f t="array" ref="A57">IFERROR(INDEX(Roster!B:B,MATCH(E57,Roster!A:A,0)),"Enter valid bib no...")</f>
        <v>Enter valid bib no...</v>
      </c>
      <c r="B57" s="10" t="str">
        <f t="array" ref="B57">IFERROR(INDEX(Roster!D:D,MATCH($E57,Roster!$A:$A,0)),"")</f>
        <v/>
      </c>
      <c r="C57" s="10" t="str">
        <f t="array" ref="C57">IFERROR(INDEX(Roster!F:F,MATCH(E57,Roster!A:A,0)),"")</f>
        <v/>
      </c>
      <c r="D57" s="11" t="str">
        <f t="array" ref="D57">IFERROR(INDEX(Roster!E:E,MATCH(E57,Roster!A:A,0)),"")</f>
        <v/>
      </c>
      <c r="E57" s="12"/>
      <c r="F57" s="18"/>
      <c r="G57" s="18"/>
      <c r="H57" s="18"/>
      <c r="I57" s="15" t="str">
        <f t="shared" si="0"/>
        <v>0' 0.00</v>
      </c>
      <c r="J57">
        <f t="shared" ref="J57:L57" si="59">IFERROR(VALUE(LEFT(F57,FIND("'",F57)-1))+VALUE(MID(F57,FIND("'",F57)+1,LEN(F57)-FIND("'",F57)))/12,0)</f>
        <v>0</v>
      </c>
      <c r="K57">
        <f t="shared" si="59"/>
        <v>0</v>
      </c>
      <c r="L57">
        <f t="shared" si="59"/>
        <v>0</v>
      </c>
      <c r="M57">
        <f t="shared" si="2"/>
        <v>0</v>
      </c>
    </row>
    <row r="58" spans="1:14" ht="14.25">
      <c r="A58" s="9" t="str">
        <f t="array" ref="A58">IFERROR(INDEX(Roster!B:B,MATCH(E58,Roster!A:A,0)),"Enter valid bib no...")</f>
        <v>Enter valid bib no...</v>
      </c>
      <c r="B58" s="10" t="str">
        <f t="array" ref="B58">IFERROR(INDEX(Roster!D:D,MATCH($E58,Roster!$A:$A,0)),"")</f>
        <v/>
      </c>
      <c r="C58" s="10" t="str">
        <f t="array" ref="C58">IFERROR(INDEX(Roster!F:F,MATCH(E58,Roster!A:A,0)),"")</f>
        <v/>
      </c>
      <c r="D58" s="11" t="str">
        <f t="array" ref="D58">IFERROR(INDEX(Roster!E:E,MATCH(E58,Roster!A:A,0)),"")</f>
        <v/>
      </c>
      <c r="E58" s="12"/>
      <c r="F58" s="18"/>
      <c r="G58" s="18"/>
      <c r="H58" s="18"/>
      <c r="I58" s="15" t="str">
        <f t="shared" si="0"/>
        <v>0' 0.00</v>
      </c>
      <c r="J58">
        <f t="shared" ref="J58:L58" si="60">IFERROR(VALUE(LEFT(F58,FIND("'",F58)-1))+VALUE(MID(F58,FIND("'",F58)+1,LEN(F58)-FIND("'",F58)))/12,0)</f>
        <v>0</v>
      </c>
      <c r="K58">
        <f t="shared" si="60"/>
        <v>0</v>
      </c>
      <c r="L58">
        <f t="shared" si="60"/>
        <v>0</v>
      </c>
      <c r="M58">
        <f t="shared" si="2"/>
        <v>0</v>
      </c>
    </row>
    <row r="59" spans="1:14" ht="14.25">
      <c r="A59" s="9" t="str">
        <f t="array" ref="A59">IFERROR(INDEX(Roster!B:B,MATCH(E59,Roster!A:A,0)),"Enter valid bib no...")</f>
        <v>Enter valid bib no...</v>
      </c>
      <c r="B59" s="10" t="str">
        <f t="array" ref="B59">IFERROR(INDEX(Roster!D:D,MATCH($E59,Roster!$A:$A,0)),"")</f>
        <v/>
      </c>
      <c r="C59" s="10" t="str">
        <f t="array" ref="C59">IFERROR(INDEX(Roster!F:F,MATCH(E59,Roster!A:A,0)),"")</f>
        <v/>
      </c>
      <c r="D59" s="11" t="str">
        <f t="array" ref="D59">IFERROR(INDEX(Roster!E:E,MATCH(E59,Roster!A:A,0)),"")</f>
        <v/>
      </c>
      <c r="E59" s="12"/>
      <c r="F59" s="18"/>
      <c r="G59" s="18"/>
      <c r="H59" s="18"/>
      <c r="I59" s="15" t="str">
        <f t="shared" si="0"/>
        <v>0' 0.00</v>
      </c>
      <c r="J59">
        <f t="shared" ref="J59:L59" si="61">IFERROR(VALUE(LEFT(F59,FIND("'",F59)-1))+VALUE(MID(F59,FIND("'",F59)+1,LEN(F59)-FIND("'",F59)))/12,0)</f>
        <v>0</v>
      </c>
      <c r="K59">
        <f t="shared" si="61"/>
        <v>0</v>
      </c>
      <c r="L59">
        <f t="shared" si="61"/>
        <v>0</v>
      </c>
      <c r="M59">
        <f t="shared" si="2"/>
        <v>0</v>
      </c>
    </row>
    <row r="60" spans="1:14" ht="14.25">
      <c r="A60" s="9" t="str">
        <f t="array" ref="A60">IFERROR(INDEX(Roster!B:B,MATCH(E60,Roster!A:A,0)),"Enter valid bib no...")</f>
        <v>Enter valid bib no...</v>
      </c>
      <c r="B60" s="10" t="str">
        <f t="array" ref="B60">IFERROR(INDEX(Roster!D:D,MATCH($E60,Roster!$A:$A,0)),"")</f>
        <v/>
      </c>
      <c r="C60" s="10" t="str">
        <f t="array" ref="C60">IFERROR(INDEX(Roster!F:F,MATCH(E60,Roster!A:A,0)),"")</f>
        <v/>
      </c>
      <c r="D60" s="11" t="str">
        <f t="array" ref="D60">IFERROR(INDEX(Roster!E:E,MATCH(E60,Roster!A:A,0)),"")</f>
        <v/>
      </c>
      <c r="E60" s="12"/>
      <c r="F60" s="18"/>
      <c r="G60" s="18"/>
      <c r="H60" s="18"/>
      <c r="I60" s="15" t="str">
        <f t="shared" si="0"/>
        <v>0' 0.00</v>
      </c>
      <c r="J60">
        <f t="shared" ref="J60:L60" si="62">IFERROR(VALUE(LEFT(F60,FIND("'",F60)-1))+VALUE(MID(F60,FIND("'",F60)+1,LEN(F60)-FIND("'",F60)))/12,0)</f>
        <v>0</v>
      </c>
      <c r="K60">
        <f t="shared" si="62"/>
        <v>0</v>
      </c>
      <c r="L60">
        <f t="shared" si="62"/>
        <v>0</v>
      </c>
      <c r="M60">
        <f t="shared" si="2"/>
        <v>0</v>
      </c>
    </row>
    <row r="61" spans="1:14" ht="14.25">
      <c r="A61" s="9" t="str">
        <f t="array" ref="A61">IFERROR(INDEX(Roster!B:B,MATCH(E61,Roster!A:A,0)),"Enter valid bib no...")</f>
        <v>Enter valid bib no...</v>
      </c>
      <c r="B61" s="10" t="str">
        <f t="array" ref="B61">IFERROR(INDEX(Roster!D:D,MATCH($E61,Roster!$A:$A,0)),"")</f>
        <v/>
      </c>
      <c r="C61" s="10" t="str">
        <f t="array" ref="C61">IFERROR(INDEX(Roster!F:F,MATCH(E61,Roster!A:A,0)),"")</f>
        <v/>
      </c>
      <c r="D61" s="11" t="str">
        <f t="array" ref="D61">IFERROR(INDEX(Roster!E:E,MATCH(E61,Roster!A:A,0)),"")</f>
        <v/>
      </c>
      <c r="E61" s="12"/>
      <c r="F61" s="18"/>
      <c r="G61" s="18"/>
      <c r="H61" s="18"/>
      <c r="I61" s="15" t="str">
        <f t="shared" si="0"/>
        <v>0' 0.00</v>
      </c>
      <c r="J61">
        <f t="shared" ref="J61:L61" si="63">IFERROR(VALUE(LEFT(F61,FIND("'",F61)-1))+VALUE(MID(F61,FIND("'",F61)+1,LEN(F61)-FIND("'",F61)))/12,0)</f>
        <v>0</v>
      </c>
      <c r="K61">
        <f t="shared" si="63"/>
        <v>0</v>
      </c>
      <c r="L61">
        <f t="shared" si="63"/>
        <v>0</v>
      </c>
      <c r="M61">
        <f t="shared" si="2"/>
        <v>0</v>
      </c>
    </row>
    <row r="62" spans="1:14" ht="14.25">
      <c r="A62" s="9" t="str">
        <f t="array" ref="A62">IFERROR(INDEX(Roster!B:B,MATCH(E62,Roster!A:A,0)),"Enter valid bib no...")</f>
        <v>Enter valid bib no...</v>
      </c>
      <c r="B62" s="10" t="str">
        <f t="array" ref="B62">IFERROR(INDEX(Roster!D:D,MATCH($E62,Roster!$A:$A,0)),"")</f>
        <v/>
      </c>
      <c r="C62" s="10" t="str">
        <f t="array" ref="C62">IFERROR(INDEX(Roster!F:F,MATCH(E62,Roster!A:A,0)),"")</f>
        <v/>
      </c>
      <c r="D62" s="11" t="str">
        <f t="array" ref="D62">IFERROR(INDEX(Roster!E:E,MATCH(E62,Roster!A:A,0)),"")</f>
        <v/>
      </c>
      <c r="E62" s="12"/>
      <c r="F62" s="18"/>
      <c r="G62" s="18"/>
      <c r="H62" s="18"/>
      <c r="I62" s="15" t="str">
        <f t="shared" si="0"/>
        <v>0' 0.00</v>
      </c>
      <c r="J62">
        <f t="shared" ref="J62:L62" si="64">IFERROR(VALUE(LEFT(F62,FIND("'",F62)-1))+VALUE(MID(F62,FIND("'",F62)+1,LEN(F62)-FIND("'",F62)))/12,0)</f>
        <v>0</v>
      </c>
      <c r="K62">
        <f t="shared" si="64"/>
        <v>0</v>
      </c>
      <c r="L62">
        <f t="shared" si="64"/>
        <v>0</v>
      </c>
      <c r="M62">
        <f t="shared" si="2"/>
        <v>0</v>
      </c>
    </row>
    <row r="63" spans="1:14" ht="14.25">
      <c r="A63" s="9" t="str">
        <f t="array" ref="A63">IFERROR(INDEX(Roster!B:B,MATCH(E63,Roster!A:A,0)),"Enter valid bib no...")</f>
        <v>Enter valid bib no...</v>
      </c>
      <c r="B63" s="10" t="str">
        <f t="array" ref="B63">IFERROR(INDEX(Roster!D:D,MATCH($E63,Roster!$A:$A,0)),"")</f>
        <v/>
      </c>
      <c r="C63" s="10" t="str">
        <f t="array" ref="C63">IFERROR(INDEX(Roster!F:F,MATCH(E63,Roster!A:A,0)),"")</f>
        <v/>
      </c>
      <c r="D63" s="11" t="str">
        <f t="array" ref="D63">IFERROR(INDEX(Roster!E:E,MATCH(E63,Roster!A:A,0)),"")</f>
        <v/>
      </c>
      <c r="E63" s="12"/>
      <c r="F63" s="18"/>
      <c r="G63" s="18"/>
      <c r="H63" s="18"/>
      <c r="I63" s="15" t="str">
        <f t="shared" si="0"/>
        <v>0' 0.00</v>
      </c>
      <c r="J63">
        <f t="shared" ref="J63:L63" si="65">IFERROR(VALUE(LEFT(F63,FIND("'",F63)-1))+VALUE(MID(F63,FIND("'",F63)+1,LEN(F63)-FIND("'",F63)))/12,0)</f>
        <v>0</v>
      </c>
      <c r="K63">
        <f t="shared" si="65"/>
        <v>0</v>
      </c>
      <c r="L63">
        <f t="shared" si="65"/>
        <v>0</v>
      </c>
      <c r="M63">
        <f t="shared" si="2"/>
        <v>0</v>
      </c>
    </row>
    <row r="64" spans="1:14" ht="14.25">
      <c r="A64" s="9" t="str">
        <f t="array" ref="A64">IFERROR(INDEX(Roster!B:B,MATCH(E64,Roster!A:A,0)),"Enter valid bib no...")</f>
        <v>Enter valid bib no...</v>
      </c>
      <c r="B64" s="10" t="str">
        <f t="array" ref="B64">IFERROR(INDEX(Roster!D:D,MATCH($E64,Roster!$A:$A,0)),"")</f>
        <v/>
      </c>
      <c r="C64" s="10" t="str">
        <f t="array" ref="C64">IFERROR(INDEX(Roster!F:F,MATCH(E64,Roster!A:A,0)),"")</f>
        <v/>
      </c>
      <c r="D64" s="11" t="str">
        <f t="array" ref="D64">IFERROR(INDEX(Roster!E:E,MATCH(E64,Roster!A:A,0)),"")</f>
        <v/>
      </c>
      <c r="E64" s="12"/>
      <c r="F64" s="18"/>
      <c r="G64" s="18"/>
      <c r="H64" s="18"/>
      <c r="I64" s="15" t="str">
        <f t="shared" si="0"/>
        <v>0' 0.00</v>
      </c>
      <c r="J64">
        <f t="shared" ref="J64:L64" si="66">IFERROR(VALUE(LEFT(F64,FIND("'",F64)-1))+VALUE(MID(F64,FIND("'",F64)+1,LEN(F64)-FIND("'",F64)))/12,0)</f>
        <v>0</v>
      </c>
      <c r="K64">
        <f t="shared" si="66"/>
        <v>0</v>
      </c>
      <c r="L64">
        <f t="shared" si="66"/>
        <v>0</v>
      </c>
      <c r="M64">
        <f t="shared" si="2"/>
        <v>0</v>
      </c>
    </row>
    <row r="65" spans="1:18" ht="14.25">
      <c r="A65" s="9" t="str">
        <f t="array" ref="A65">IFERROR(INDEX(Roster!B:B,MATCH(E65,Roster!A:A,0)),"Enter valid bib no...")</f>
        <v>Enter valid bib no...</v>
      </c>
      <c r="B65" s="10" t="str">
        <f t="array" ref="B65">IFERROR(INDEX(Roster!D:D,MATCH($E65,Roster!$A:$A,0)),"")</f>
        <v/>
      </c>
      <c r="C65" s="10" t="str">
        <f t="array" ref="C65">IFERROR(INDEX(Roster!F:F,MATCH(E65,Roster!A:A,0)),"")</f>
        <v/>
      </c>
      <c r="D65" s="11" t="str">
        <f t="array" ref="D65">IFERROR(INDEX(Roster!E:E,MATCH(E65,Roster!A:A,0)),"")</f>
        <v/>
      </c>
      <c r="E65" s="12"/>
      <c r="F65" s="18"/>
      <c r="G65" s="18"/>
      <c r="H65" s="18"/>
      <c r="I65" s="15" t="str">
        <f t="shared" si="0"/>
        <v>0' 0.00</v>
      </c>
      <c r="J65">
        <f t="shared" ref="J65:L65" si="67">IFERROR(VALUE(LEFT(F65,FIND("'",F65)-1))+VALUE(MID(F65,FIND("'",F65)+1,LEN(F65)-FIND("'",F65)))/12,0)</f>
        <v>0</v>
      </c>
      <c r="K65">
        <f t="shared" si="67"/>
        <v>0</v>
      </c>
      <c r="L65">
        <f t="shared" si="67"/>
        <v>0</v>
      </c>
      <c r="M65">
        <f t="shared" si="2"/>
        <v>0</v>
      </c>
    </row>
    <row r="66" spans="1:18" ht="14.25">
      <c r="A66" s="9" t="str">
        <f t="array" ref="A66">IFERROR(INDEX(Roster!B:B,MATCH(E66,Roster!A:A,0)),"Enter valid bib no...")</f>
        <v>Enter valid bib no...</v>
      </c>
      <c r="B66" s="10" t="str">
        <f t="array" ref="B66">IFERROR(INDEX(Roster!D:D,MATCH($E66,Roster!$A:$A,0)),"")</f>
        <v/>
      </c>
      <c r="C66" s="10" t="str">
        <f t="array" ref="C66">IFERROR(INDEX(Roster!F:F,MATCH(E66,Roster!A:A,0)),"")</f>
        <v/>
      </c>
      <c r="D66" s="11" t="str">
        <f t="array" ref="D66">IFERROR(INDEX(Roster!E:E,MATCH(E66,Roster!A:A,0)),"")</f>
        <v/>
      </c>
      <c r="E66" s="12"/>
      <c r="F66" s="18"/>
      <c r="G66" s="18"/>
      <c r="H66" s="18"/>
      <c r="I66" s="15" t="str">
        <f t="shared" si="0"/>
        <v>0' 0.00</v>
      </c>
      <c r="J66">
        <f t="shared" ref="J66:L66" si="68">IFERROR(VALUE(LEFT(F66,FIND("'",F66)-1))+VALUE(MID(F66,FIND("'",F66)+1,LEN(F66)-FIND("'",F66)))/12,0)</f>
        <v>0</v>
      </c>
      <c r="K66">
        <f t="shared" si="68"/>
        <v>0</v>
      </c>
      <c r="L66">
        <f t="shared" si="68"/>
        <v>0</v>
      </c>
      <c r="M66">
        <f t="shared" si="2"/>
        <v>0</v>
      </c>
    </row>
    <row r="67" spans="1:18" ht="14.25">
      <c r="A67" s="9" t="str">
        <f t="array" ref="A67">IFERROR(INDEX(Roster!B:B,MATCH(E67,Roster!A:A,0)),"Enter valid bib no...")</f>
        <v>Enter valid bib no...</v>
      </c>
      <c r="B67" s="10" t="str">
        <f t="array" ref="B67">IFERROR(INDEX(Roster!D:D,MATCH($E67,Roster!$A:$A,0)),"")</f>
        <v/>
      </c>
      <c r="C67" s="10" t="str">
        <f t="array" ref="C67">IFERROR(INDEX(Roster!F:F,MATCH(E67,Roster!A:A,0)),"")</f>
        <v/>
      </c>
      <c r="D67" s="11" t="str">
        <f t="array" ref="D67">IFERROR(INDEX(Roster!E:E,MATCH(E67,Roster!A:A,0)),"")</f>
        <v/>
      </c>
      <c r="E67" s="12"/>
      <c r="F67" s="18"/>
      <c r="G67" s="18"/>
      <c r="H67" s="18"/>
      <c r="I67" s="15" t="str">
        <f t="shared" si="0"/>
        <v>0' 0.00</v>
      </c>
      <c r="J67">
        <f t="shared" ref="J67:L67" si="69">IFERROR(VALUE(LEFT(F67,FIND("'",F67)-1))+VALUE(MID(F67,FIND("'",F67)+1,LEN(F67)-FIND("'",F67)))/12,0)</f>
        <v>0</v>
      </c>
      <c r="K67">
        <f t="shared" si="69"/>
        <v>0</v>
      </c>
      <c r="L67">
        <f t="shared" si="69"/>
        <v>0</v>
      </c>
      <c r="M67">
        <f t="shared" si="2"/>
        <v>0</v>
      </c>
    </row>
    <row r="68" spans="1:18" ht="14.25">
      <c r="A68" s="9" t="str">
        <f t="array" ref="A68">IFERROR(INDEX(Roster!B:B,MATCH(E68,Roster!A:A,0)),"Enter valid bib no...")</f>
        <v>Enter valid bib no...</v>
      </c>
      <c r="B68" s="10" t="str">
        <f t="array" ref="B68">IFERROR(INDEX(Roster!D:D,MATCH($E68,Roster!$A:$A,0)),"")</f>
        <v/>
      </c>
      <c r="C68" s="10" t="str">
        <f t="array" ref="C68">IFERROR(INDEX(Roster!F:F,MATCH(E68,Roster!A:A,0)),"")</f>
        <v/>
      </c>
      <c r="D68" s="11" t="str">
        <f t="array" ref="D68">IFERROR(INDEX(Roster!E:E,MATCH(E68,Roster!A:A,0)),"")</f>
        <v/>
      </c>
      <c r="E68" s="12"/>
      <c r="F68" s="18"/>
      <c r="G68" s="18"/>
      <c r="H68" s="18"/>
      <c r="I68" s="15" t="str">
        <f t="shared" si="0"/>
        <v>0' 0.00</v>
      </c>
      <c r="J68">
        <f t="shared" ref="J68:L68" si="70">IFERROR(VALUE(LEFT(F68,FIND("'",F68)-1))+VALUE(MID(F68,FIND("'",F68)+1,LEN(F68)-FIND("'",F68)))/12,0)</f>
        <v>0</v>
      </c>
      <c r="K68">
        <f t="shared" si="70"/>
        <v>0</v>
      </c>
      <c r="L68">
        <f t="shared" si="70"/>
        <v>0</v>
      </c>
      <c r="M68">
        <f t="shared" si="2"/>
        <v>0</v>
      </c>
    </row>
    <row r="69" spans="1:18" ht="14.25">
      <c r="A69" s="9" t="str">
        <f t="array" ref="A69">IFERROR(INDEX(Roster!B:B,MATCH(E69,Roster!A:A,0)),"Enter valid bib no...")</f>
        <v>Enter valid bib no...</v>
      </c>
      <c r="B69" s="10" t="str">
        <f t="array" ref="B69">IFERROR(INDEX(Roster!D:D,MATCH($E69,Roster!$A:$A,0)),"")</f>
        <v/>
      </c>
      <c r="C69" s="10" t="str">
        <f t="array" ref="C69">IFERROR(INDEX(Roster!F:F,MATCH(E69,Roster!A:A,0)),"")</f>
        <v/>
      </c>
      <c r="D69" s="11" t="str">
        <f t="array" ref="D69">IFERROR(INDEX(Roster!E:E,MATCH(E69,Roster!A:A,0)),"")</f>
        <v/>
      </c>
      <c r="E69" s="12"/>
      <c r="F69" s="18"/>
      <c r="G69" s="18"/>
      <c r="H69" s="18"/>
      <c r="I69" s="15" t="str">
        <f t="shared" si="0"/>
        <v>0' 0.00</v>
      </c>
      <c r="J69">
        <f t="shared" ref="J69:L69" si="71">IFERROR(VALUE(LEFT(F69,FIND("'",F69)-1))+VALUE(MID(F69,FIND("'",F69)+1,LEN(F69)-FIND("'",F69)))/12,0)</f>
        <v>0</v>
      </c>
      <c r="K69">
        <f t="shared" si="71"/>
        <v>0</v>
      </c>
      <c r="L69">
        <f t="shared" si="71"/>
        <v>0</v>
      </c>
      <c r="M69">
        <f t="shared" si="2"/>
        <v>0</v>
      </c>
    </row>
    <row r="70" spans="1:18" ht="14.25">
      <c r="A70" s="9" t="str">
        <f t="array" ref="A70">IFERROR(INDEX(Roster!B:B,MATCH(E70,Roster!A:A,0)),"Enter valid bib no...")</f>
        <v>Enter valid bib no...</v>
      </c>
      <c r="B70" s="10" t="str">
        <f t="array" ref="B70">IFERROR(INDEX(Roster!D:D,MATCH($E70,Roster!$A:$A,0)),"")</f>
        <v/>
      </c>
      <c r="C70" s="10" t="str">
        <f t="array" ref="C70">IFERROR(INDEX(Roster!F:F,MATCH(E70,Roster!A:A,0)),"")</f>
        <v/>
      </c>
      <c r="D70" s="11" t="str">
        <f t="array" ref="D70">IFERROR(INDEX(Roster!E:E,MATCH(E70,Roster!A:A,0)),"")</f>
        <v/>
      </c>
      <c r="E70" s="12"/>
      <c r="F70" s="18"/>
      <c r="G70" s="18"/>
      <c r="H70" s="18"/>
      <c r="I70" s="15" t="str">
        <f t="shared" si="0"/>
        <v>0' 0.00</v>
      </c>
      <c r="J70">
        <f t="shared" ref="J70:L70" si="72">IFERROR(VALUE(LEFT(F70,FIND("'",F70)-1))+VALUE(MID(F70,FIND("'",F70)+1,LEN(F70)-FIND("'",F70)))/12,0)</f>
        <v>0</v>
      </c>
      <c r="K70">
        <f t="shared" si="72"/>
        <v>0</v>
      </c>
      <c r="L70">
        <f t="shared" si="72"/>
        <v>0</v>
      </c>
      <c r="M70">
        <f t="shared" si="2"/>
        <v>0</v>
      </c>
      <c r="R70" t="str">
        <f t="shared" ref="R70:R101" si="73">IFERROR("Student already entered on row "&amp;TEXT(MATCH(E70,E$1:E69,0),"0")&amp;".","")</f>
        <v/>
      </c>
    </row>
    <row r="71" spans="1:18" ht="14.25">
      <c r="A71" s="9" t="str">
        <f t="array" ref="A71">IFERROR(INDEX(Roster!B:B,MATCH(E71,Roster!A:A,0)),"Enter valid bib no...")</f>
        <v>Enter valid bib no...</v>
      </c>
      <c r="B71" s="10" t="str">
        <f t="array" ref="B71">IFERROR(INDEX(Roster!D:D,MATCH($E71,Roster!$A:$A,0)),"")</f>
        <v/>
      </c>
      <c r="C71" s="10" t="str">
        <f t="array" ref="C71">IFERROR(INDEX(Roster!F:F,MATCH(E71,Roster!A:A,0)),"")</f>
        <v/>
      </c>
      <c r="D71" s="11" t="str">
        <f t="array" ref="D71">IFERROR(INDEX(Roster!E:E,MATCH(E71,Roster!A:A,0)),"")</f>
        <v/>
      </c>
      <c r="E71" s="12"/>
      <c r="F71" s="18"/>
      <c r="G71" s="18"/>
      <c r="H71" s="18"/>
      <c r="I71" s="15" t="str">
        <f t="shared" si="0"/>
        <v>0' 0.00</v>
      </c>
      <c r="J71">
        <f t="shared" ref="J71:L71" si="74">IFERROR(VALUE(LEFT(F71,FIND("'",F71)-1))+VALUE(MID(F71,FIND("'",F71)+1,LEN(F71)-FIND("'",F71)))/12,0)</f>
        <v>0</v>
      </c>
      <c r="K71">
        <f t="shared" si="74"/>
        <v>0</v>
      </c>
      <c r="L71">
        <f t="shared" si="74"/>
        <v>0</v>
      </c>
      <c r="M71">
        <f t="shared" si="2"/>
        <v>0</v>
      </c>
      <c r="R71" t="str">
        <f t="shared" si="73"/>
        <v/>
      </c>
    </row>
    <row r="72" spans="1:18" ht="14.25">
      <c r="A72" s="9" t="str">
        <f t="array" ref="A72">IFERROR(INDEX(Roster!B:B,MATCH(E72,Roster!A:A,0)),"Enter valid bib no...")</f>
        <v>Enter valid bib no...</v>
      </c>
      <c r="B72" s="10" t="str">
        <f t="array" ref="B72">IFERROR(INDEX(Roster!D:D,MATCH($E72,Roster!$A:$A,0)),"")</f>
        <v/>
      </c>
      <c r="C72" s="10" t="str">
        <f t="array" ref="C72">IFERROR(INDEX(Roster!F:F,MATCH(E72,Roster!A:A,0)),"")</f>
        <v/>
      </c>
      <c r="D72" s="11" t="str">
        <f t="array" ref="D72">IFERROR(INDEX(Roster!E:E,MATCH(E72,Roster!A:A,0)),"")</f>
        <v/>
      </c>
      <c r="E72" s="12"/>
      <c r="F72" s="18"/>
      <c r="G72" s="18"/>
      <c r="H72" s="18"/>
      <c r="I72" s="15" t="str">
        <f t="shared" si="0"/>
        <v>0' 0.00</v>
      </c>
      <c r="J72">
        <f t="shared" ref="J72:L72" si="75">IFERROR(VALUE(LEFT(F72,FIND("'",F72)-1))+VALUE(MID(F72,FIND("'",F72)+1,LEN(F72)-FIND("'",F72)))/12,0)</f>
        <v>0</v>
      </c>
      <c r="K72">
        <f t="shared" si="75"/>
        <v>0</v>
      </c>
      <c r="L72">
        <f t="shared" si="75"/>
        <v>0</v>
      </c>
      <c r="M72">
        <f t="shared" si="2"/>
        <v>0</v>
      </c>
      <c r="R72" t="str">
        <f t="shared" si="73"/>
        <v/>
      </c>
    </row>
    <row r="73" spans="1:18" ht="14.25">
      <c r="A73" s="9" t="str">
        <f t="array" ref="A73">IFERROR(INDEX(Roster!B:B,MATCH(E73,Roster!A:A,0)),"Enter valid bib no...")</f>
        <v>Enter valid bib no...</v>
      </c>
      <c r="B73" s="10" t="str">
        <f t="array" ref="B73">IFERROR(INDEX(Roster!D:D,MATCH($E73,Roster!$A:$A,0)),"")</f>
        <v/>
      </c>
      <c r="C73" s="10" t="str">
        <f t="array" ref="C73">IFERROR(INDEX(Roster!F:F,MATCH(E73,Roster!A:A,0)),"")</f>
        <v/>
      </c>
      <c r="D73" s="11" t="str">
        <f t="array" ref="D73">IFERROR(INDEX(Roster!E:E,MATCH(E73,Roster!A:A,0)),"")</f>
        <v/>
      </c>
      <c r="E73" s="12"/>
      <c r="F73" s="18"/>
      <c r="G73" s="18"/>
      <c r="H73" s="18"/>
      <c r="I73" s="15" t="str">
        <f t="shared" si="0"/>
        <v>0' 0.00</v>
      </c>
      <c r="J73">
        <f t="shared" ref="J73:L73" si="76">IFERROR(VALUE(LEFT(F73,FIND("'",F73)-1))+VALUE(MID(F73,FIND("'",F73)+1,LEN(F73)-FIND("'",F73)))/12,0)</f>
        <v>0</v>
      </c>
      <c r="K73">
        <f t="shared" si="76"/>
        <v>0</v>
      </c>
      <c r="L73">
        <f t="shared" si="76"/>
        <v>0</v>
      </c>
      <c r="M73">
        <f t="shared" si="2"/>
        <v>0</v>
      </c>
      <c r="R73" t="str">
        <f t="shared" si="73"/>
        <v/>
      </c>
    </row>
    <row r="74" spans="1:18" ht="14.25">
      <c r="A74" s="9" t="str">
        <f t="array" ref="A74">IFERROR(INDEX(Roster!B:B,MATCH(E74,Roster!A:A,0)),"Enter valid bib no...")</f>
        <v>Enter valid bib no...</v>
      </c>
      <c r="B74" s="10" t="str">
        <f t="array" ref="B74">IFERROR(INDEX(Roster!D:D,MATCH($E74,Roster!$A:$A,0)),"")</f>
        <v/>
      </c>
      <c r="C74" s="10" t="str">
        <f t="array" ref="C74">IFERROR(INDEX(Roster!F:F,MATCH(E74,Roster!A:A,0)),"")</f>
        <v/>
      </c>
      <c r="D74" s="11" t="str">
        <f t="array" ref="D74">IFERROR(INDEX(Roster!E:E,MATCH(E74,Roster!A:A,0)),"")</f>
        <v/>
      </c>
      <c r="E74" s="12"/>
      <c r="F74" s="18"/>
      <c r="G74" s="18"/>
      <c r="H74" s="18"/>
      <c r="I74" s="15" t="str">
        <f t="shared" si="0"/>
        <v>0' 0.00</v>
      </c>
      <c r="J74">
        <f t="shared" ref="J74:L74" si="77">IFERROR(VALUE(LEFT(F74,FIND("'",F74)-1))+VALUE(MID(F74,FIND("'",F74)+1,LEN(F74)-FIND("'",F74)))/12,0)</f>
        <v>0</v>
      </c>
      <c r="K74">
        <f t="shared" si="77"/>
        <v>0</v>
      </c>
      <c r="L74">
        <f t="shared" si="77"/>
        <v>0</v>
      </c>
      <c r="M74">
        <f t="shared" si="2"/>
        <v>0</v>
      </c>
      <c r="R74" t="str">
        <f t="shared" si="73"/>
        <v/>
      </c>
    </row>
    <row r="75" spans="1:18" ht="14.25">
      <c r="A75" s="9" t="str">
        <f t="array" ref="A75">IFERROR(INDEX(Roster!B:B,MATCH(E75,Roster!A:A,0)),"Enter valid bib no...")</f>
        <v>Enter valid bib no...</v>
      </c>
      <c r="B75" s="10" t="str">
        <f t="array" ref="B75">IFERROR(INDEX(Roster!D:D,MATCH($E75,Roster!$A:$A,0)),"")</f>
        <v/>
      </c>
      <c r="C75" s="10" t="str">
        <f t="array" ref="C75">IFERROR(INDEX(Roster!F:F,MATCH(E75,Roster!A:A,0)),"")</f>
        <v/>
      </c>
      <c r="D75" s="11" t="str">
        <f t="array" ref="D75">IFERROR(INDEX(Roster!E:E,MATCH(E75,Roster!A:A,0)),"")</f>
        <v/>
      </c>
      <c r="E75" s="12"/>
      <c r="F75" s="18"/>
      <c r="G75" s="18"/>
      <c r="H75" s="18"/>
      <c r="I75" s="15" t="str">
        <f t="shared" si="0"/>
        <v>0' 0.00</v>
      </c>
      <c r="J75">
        <f t="shared" ref="J75:L75" si="78">IFERROR(VALUE(LEFT(F75,FIND("'",F75)-1))+VALUE(MID(F75,FIND("'",F75)+1,LEN(F75)-FIND("'",F75)))/12,0)</f>
        <v>0</v>
      </c>
      <c r="K75">
        <f t="shared" si="78"/>
        <v>0</v>
      </c>
      <c r="L75">
        <f t="shared" si="78"/>
        <v>0</v>
      </c>
      <c r="M75">
        <f t="shared" si="2"/>
        <v>0</v>
      </c>
      <c r="R75" t="str">
        <f t="shared" si="73"/>
        <v/>
      </c>
    </row>
    <row r="76" spans="1:18" ht="14.25">
      <c r="A76" s="9" t="str">
        <f t="array" ref="A76">IFERROR(INDEX(Roster!B:B,MATCH(E76,Roster!A:A,0)),"Enter valid bib no...")</f>
        <v>Enter valid bib no...</v>
      </c>
      <c r="B76" s="10" t="str">
        <f t="array" ref="B76">IFERROR(INDEX(Roster!D:D,MATCH($E76,Roster!$A:$A,0)),"")</f>
        <v/>
      </c>
      <c r="C76" s="10" t="str">
        <f t="array" ref="C76">IFERROR(INDEX(Roster!F:F,MATCH(E76,Roster!A:A,0)),"")</f>
        <v/>
      </c>
      <c r="D76" s="11" t="str">
        <f t="array" ref="D76">IFERROR(INDEX(Roster!E:E,MATCH(E76,Roster!A:A,0)),"")</f>
        <v/>
      </c>
      <c r="E76" s="12"/>
      <c r="F76" s="18"/>
      <c r="G76" s="18"/>
      <c r="H76" s="18"/>
      <c r="I76" s="15" t="str">
        <f t="shared" si="0"/>
        <v>0' 0.00</v>
      </c>
      <c r="J76">
        <f t="shared" ref="J76:L76" si="79">IFERROR(VALUE(LEFT(F76,FIND("'",F76)-1))+VALUE(MID(F76,FIND("'",F76)+1,LEN(F76)-FIND("'",F76)))/12,0)</f>
        <v>0</v>
      </c>
      <c r="K76">
        <f t="shared" si="79"/>
        <v>0</v>
      </c>
      <c r="L76">
        <f t="shared" si="79"/>
        <v>0</v>
      </c>
      <c r="M76">
        <f t="shared" si="2"/>
        <v>0</v>
      </c>
      <c r="R76" t="str">
        <f t="shared" si="73"/>
        <v/>
      </c>
    </row>
    <row r="77" spans="1:18" ht="14.25">
      <c r="A77" s="9" t="str">
        <f t="array" ref="A77">IFERROR(INDEX(Roster!B:B,MATCH(E77,Roster!A:A,0)),"Enter valid bib no...")</f>
        <v>Enter valid bib no...</v>
      </c>
      <c r="B77" s="10" t="str">
        <f t="array" ref="B77">IFERROR(INDEX(Roster!D:D,MATCH($E77,Roster!$A:$A,0)),"")</f>
        <v/>
      </c>
      <c r="C77" s="10" t="str">
        <f t="array" ref="C77">IFERROR(INDEX(Roster!F:F,MATCH(E77,Roster!A:A,0)),"")</f>
        <v/>
      </c>
      <c r="D77" s="11" t="str">
        <f t="array" ref="D77">IFERROR(INDEX(Roster!E:E,MATCH(E77,Roster!A:A,0)),"")</f>
        <v/>
      </c>
      <c r="E77" s="12"/>
      <c r="F77" s="18"/>
      <c r="G77" s="18"/>
      <c r="H77" s="18"/>
      <c r="I77" s="15" t="str">
        <f t="shared" si="0"/>
        <v>0' 0.00</v>
      </c>
      <c r="J77">
        <f t="shared" ref="J77:L77" si="80">IFERROR(VALUE(LEFT(F77,FIND("'",F77)-1))+VALUE(MID(F77,FIND("'",F77)+1,LEN(F77)-FIND("'",F77)))/12,0)</f>
        <v>0</v>
      </c>
      <c r="K77">
        <f t="shared" si="80"/>
        <v>0</v>
      </c>
      <c r="L77">
        <f t="shared" si="80"/>
        <v>0</v>
      </c>
      <c r="M77">
        <f t="shared" si="2"/>
        <v>0</v>
      </c>
      <c r="R77" t="str">
        <f t="shared" si="73"/>
        <v/>
      </c>
    </row>
    <row r="78" spans="1:18" ht="14.25">
      <c r="A78" s="9" t="str">
        <f t="array" ref="A78">IFERROR(INDEX(Roster!B:B,MATCH(E78,Roster!A:A,0)),"Enter valid bib no...")</f>
        <v>Enter valid bib no...</v>
      </c>
      <c r="B78" s="10" t="str">
        <f t="array" ref="B78">IFERROR(INDEX(Roster!D:D,MATCH($E78,Roster!$A:$A,0)),"")</f>
        <v/>
      </c>
      <c r="C78" s="10" t="str">
        <f t="array" ref="C78">IFERROR(INDEX(Roster!F:F,MATCH(E78,Roster!A:A,0)),"")</f>
        <v/>
      </c>
      <c r="D78" s="11" t="str">
        <f t="array" ref="D78">IFERROR(INDEX(Roster!E:E,MATCH(E78,Roster!A:A,0)),"")</f>
        <v/>
      </c>
      <c r="E78" s="12"/>
      <c r="F78" s="18"/>
      <c r="G78" s="18"/>
      <c r="H78" s="18"/>
      <c r="I78" s="15" t="str">
        <f t="shared" si="0"/>
        <v>0' 0.00</v>
      </c>
      <c r="J78">
        <f t="shared" ref="J78:L78" si="81">IFERROR(VALUE(LEFT(F78,FIND("'",F78)-1))+VALUE(MID(F78,FIND("'",F78)+1,LEN(F78)-FIND("'",F78)))/12,0)</f>
        <v>0</v>
      </c>
      <c r="K78">
        <f t="shared" si="81"/>
        <v>0</v>
      </c>
      <c r="L78">
        <f t="shared" si="81"/>
        <v>0</v>
      </c>
      <c r="M78">
        <f t="shared" si="2"/>
        <v>0</v>
      </c>
      <c r="R78" t="str">
        <f t="shared" si="73"/>
        <v/>
      </c>
    </row>
    <row r="79" spans="1:18" ht="14.25">
      <c r="A79" s="9" t="str">
        <f t="array" ref="A79">IFERROR(INDEX(Roster!B:B,MATCH(E79,Roster!A:A,0)),"Enter valid bib no...")</f>
        <v>Enter valid bib no...</v>
      </c>
      <c r="B79" s="10" t="str">
        <f t="array" ref="B79">IFERROR(INDEX(Roster!D:D,MATCH($E79,Roster!$A:$A,0)),"")</f>
        <v/>
      </c>
      <c r="C79" s="10" t="str">
        <f t="array" ref="C79">IFERROR(INDEX(Roster!F:F,MATCH(E79,Roster!A:A,0)),"")</f>
        <v/>
      </c>
      <c r="D79" s="11" t="str">
        <f t="array" ref="D79">IFERROR(INDEX(Roster!E:E,MATCH(E79,Roster!A:A,0)),"")</f>
        <v/>
      </c>
      <c r="E79" s="12"/>
      <c r="F79" s="18"/>
      <c r="G79" s="18"/>
      <c r="H79" s="18"/>
      <c r="I79" s="15" t="str">
        <f t="shared" si="0"/>
        <v>0' 0.00</v>
      </c>
      <c r="J79">
        <f t="shared" ref="J79:L79" si="82">IFERROR(VALUE(LEFT(F79,FIND("'",F79)-1))+VALUE(MID(F79,FIND("'",F79)+1,LEN(F79)-FIND("'",F79)))/12,0)</f>
        <v>0</v>
      </c>
      <c r="K79">
        <f t="shared" si="82"/>
        <v>0</v>
      </c>
      <c r="L79">
        <f t="shared" si="82"/>
        <v>0</v>
      </c>
      <c r="M79">
        <f t="shared" si="2"/>
        <v>0</v>
      </c>
      <c r="R79" t="str">
        <f t="shared" si="73"/>
        <v/>
      </c>
    </row>
    <row r="80" spans="1:18" ht="14.25">
      <c r="A80" s="9" t="str">
        <f t="array" ref="A80">IFERROR(INDEX(Roster!B:B,MATCH(E80,Roster!A:A,0)),"Enter valid bib no...")</f>
        <v>Enter valid bib no...</v>
      </c>
      <c r="B80" s="10" t="str">
        <f t="array" ref="B80">IFERROR(INDEX(Roster!D:D,MATCH($E80,Roster!$A:$A,0)),"")</f>
        <v/>
      </c>
      <c r="C80" s="10" t="str">
        <f t="array" ref="C80">IFERROR(INDEX(Roster!F:F,MATCH(E80,Roster!A:A,0)),"")</f>
        <v/>
      </c>
      <c r="D80" s="11" t="str">
        <f t="array" ref="D80">IFERROR(INDEX(Roster!E:E,MATCH(E80,Roster!A:A,0)),"")</f>
        <v/>
      </c>
      <c r="E80" s="12"/>
      <c r="F80" s="18"/>
      <c r="G80" s="18"/>
      <c r="H80" s="18"/>
      <c r="I80" s="15" t="str">
        <f t="shared" si="0"/>
        <v>0' 0.00</v>
      </c>
      <c r="J80">
        <f t="shared" ref="J80:L80" si="83">IFERROR(VALUE(LEFT(F80,FIND("'",F80)-1))+VALUE(MID(F80,FIND("'",F80)+1,LEN(F80)-FIND("'",F80)))/12,0)</f>
        <v>0</v>
      </c>
      <c r="K80">
        <f t="shared" si="83"/>
        <v>0</v>
      </c>
      <c r="L80">
        <f t="shared" si="83"/>
        <v>0</v>
      </c>
      <c r="M80">
        <f t="shared" si="2"/>
        <v>0</v>
      </c>
      <c r="R80" t="str">
        <f t="shared" si="73"/>
        <v/>
      </c>
    </row>
    <row r="81" spans="1:18" ht="14.25">
      <c r="A81" s="9" t="str">
        <f t="array" ref="A81">IFERROR(INDEX(Roster!B:B,MATCH(E81,Roster!A:A,0)),"Enter valid bib no...")</f>
        <v>Enter valid bib no...</v>
      </c>
      <c r="B81" s="10" t="str">
        <f t="array" ref="B81">IFERROR(INDEX(Roster!D:D,MATCH($E81,Roster!$A:$A,0)),"")</f>
        <v/>
      </c>
      <c r="C81" s="10" t="str">
        <f t="array" ref="C81">IFERROR(INDEX(Roster!F:F,MATCH(E81,Roster!A:A,0)),"")</f>
        <v/>
      </c>
      <c r="D81" s="11" t="str">
        <f t="array" ref="D81">IFERROR(INDEX(Roster!E:E,MATCH(E81,Roster!A:A,0)),"")</f>
        <v/>
      </c>
      <c r="E81" s="12"/>
      <c r="F81" s="18"/>
      <c r="G81" s="18"/>
      <c r="H81" s="18"/>
      <c r="I81" s="15" t="str">
        <f t="shared" si="0"/>
        <v>0' 0.00</v>
      </c>
      <c r="J81">
        <f t="shared" ref="J81:L81" si="84">IFERROR(VALUE(LEFT(F81,FIND("'",F81)-1))+VALUE(MID(F81,FIND("'",F81)+1,LEN(F81)-FIND("'",F81)))/12,0)</f>
        <v>0</v>
      </c>
      <c r="K81">
        <f t="shared" si="84"/>
        <v>0</v>
      </c>
      <c r="L81">
        <f t="shared" si="84"/>
        <v>0</v>
      </c>
      <c r="M81">
        <f t="shared" si="2"/>
        <v>0</v>
      </c>
      <c r="R81" t="str">
        <f t="shared" si="73"/>
        <v/>
      </c>
    </row>
    <row r="82" spans="1:18" ht="14.25">
      <c r="A82" s="9" t="str">
        <f t="array" ref="A82">IFERROR(INDEX(Roster!B:B,MATCH(E82,Roster!A:A,0)),"Enter valid bib no...")</f>
        <v>Enter valid bib no...</v>
      </c>
      <c r="B82" s="10" t="str">
        <f t="array" ref="B82">IFERROR(INDEX(Roster!D:D,MATCH($E82,Roster!$A:$A,0)),"")</f>
        <v/>
      </c>
      <c r="C82" s="10" t="str">
        <f t="array" ref="C82">IFERROR(INDEX(Roster!F:F,MATCH(E82,Roster!A:A,0)),"")</f>
        <v/>
      </c>
      <c r="D82" s="11" t="str">
        <f t="array" ref="D82">IFERROR(INDEX(Roster!E:E,MATCH(E82,Roster!A:A,0)),"")</f>
        <v/>
      </c>
      <c r="E82" s="12"/>
      <c r="F82" s="18"/>
      <c r="G82" s="18"/>
      <c r="H82" s="18"/>
      <c r="I82" s="15" t="str">
        <f t="shared" si="0"/>
        <v>0' 0.00</v>
      </c>
      <c r="J82">
        <f t="shared" ref="J82:L82" si="85">IFERROR(VALUE(LEFT(F82,FIND("'",F82)-1))+VALUE(MID(F82,FIND("'",F82)+1,LEN(F82)-FIND("'",F82)))/12,0)</f>
        <v>0</v>
      </c>
      <c r="K82">
        <f t="shared" si="85"/>
        <v>0</v>
      </c>
      <c r="L82">
        <f t="shared" si="85"/>
        <v>0</v>
      </c>
      <c r="M82">
        <f t="shared" si="2"/>
        <v>0</v>
      </c>
      <c r="R82" t="str">
        <f t="shared" si="73"/>
        <v/>
      </c>
    </row>
    <row r="83" spans="1:18" ht="14.25">
      <c r="A83" s="9" t="str">
        <f t="array" ref="A83">IFERROR(INDEX(Roster!B:B,MATCH(E83,Roster!A:A,0)),"Enter valid bib no...")</f>
        <v>Enter valid bib no...</v>
      </c>
      <c r="B83" s="10" t="str">
        <f t="array" ref="B83">IFERROR(INDEX(Roster!D:D,MATCH($E83,Roster!$A:$A,0)),"")</f>
        <v/>
      </c>
      <c r="C83" s="10" t="str">
        <f t="array" ref="C83">IFERROR(INDEX(Roster!F:F,MATCH(E83,Roster!A:A,0)),"")</f>
        <v/>
      </c>
      <c r="D83" s="11" t="str">
        <f t="array" ref="D83">IFERROR(INDEX(Roster!E:E,MATCH(E83,Roster!A:A,0)),"")</f>
        <v/>
      </c>
      <c r="E83" s="12"/>
      <c r="F83" s="18"/>
      <c r="G83" s="18"/>
      <c r="H83" s="18"/>
      <c r="I83" s="15" t="str">
        <f t="shared" si="0"/>
        <v>0' 0.00</v>
      </c>
      <c r="J83">
        <f t="shared" ref="J83:L83" si="86">IFERROR(VALUE(LEFT(F83,FIND("'",F83)-1))+VALUE(MID(F83,FIND("'",F83)+1,LEN(F83)-FIND("'",F83)))/12,0)</f>
        <v>0</v>
      </c>
      <c r="K83">
        <f t="shared" si="86"/>
        <v>0</v>
      </c>
      <c r="L83">
        <f t="shared" si="86"/>
        <v>0</v>
      </c>
      <c r="M83">
        <f t="shared" si="2"/>
        <v>0</v>
      </c>
      <c r="R83" t="str">
        <f t="shared" si="73"/>
        <v/>
      </c>
    </row>
    <row r="84" spans="1:18" ht="14.25">
      <c r="A84" s="9" t="str">
        <f t="array" ref="A84">IFERROR(INDEX(Roster!B:B,MATCH(E84,Roster!A:A,0)),"Enter valid bib no...")</f>
        <v>Enter valid bib no...</v>
      </c>
      <c r="B84" s="10" t="str">
        <f t="array" ref="B84">IFERROR(INDEX(Roster!D:D,MATCH($E84,Roster!$A:$A,0)),"")</f>
        <v/>
      </c>
      <c r="C84" s="10" t="str">
        <f t="array" ref="C84">IFERROR(INDEX(Roster!F:F,MATCH(E84,Roster!A:A,0)),"")</f>
        <v/>
      </c>
      <c r="D84" s="11" t="str">
        <f t="array" ref="D84">IFERROR(INDEX(Roster!E:E,MATCH(E84,Roster!A:A,0)),"")</f>
        <v/>
      </c>
      <c r="E84" s="12"/>
      <c r="F84" s="18"/>
      <c r="G84" s="18"/>
      <c r="H84" s="18"/>
      <c r="I84" s="15" t="str">
        <f t="shared" si="0"/>
        <v>0' 0.00</v>
      </c>
      <c r="J84">
        <f t="shared" ref="J84:L84" si="87">IFERROR(VALUE(LEFT(F84,FIND("'",F84)-1))+VALUE(MID(F84,FIND("'",F84)+1,LEN(F84)-FIND("'",F84)))/12,0)</f>
        <v>0</v>
      </c>
      <c r="K84">
        <f t="shared" si="87"/>
        <v>0</v>
      </c>
      <c r="L84">
        <f t="shared" si="87"/>
        <v>0</v>
      </c>
      <c r="M84">
        <f t="shared" si="2"/>
        <v>0</v>
      </c>
      <c r="R84" t="str">
        <f t="shared" si="73"/>
        <v/>
      </c>
    </row>
    <row r="85" spans="1:18" ht="14.25">
      <c r="A85" s="9" t="str">
        <f t="array" ref="A85">IFERROR(INDEX(Roster!B:B,MATCH(E85,Roster!A:A,0)),"Enter valid bib no...")</f>
        <v>Enter valid bib no...</v>
      </c>
      <c r="B85" s="10" t="str">
        <f t="array" ref="B85">IFERROR(INDEX(Roster!D:D,MATCH($E85,Roster!$A:$A,0)),"")</f>
        <v/>
      </c>
      <c r="C85" s="10" t="str">
        <f t="array" ref="C85">IFERROR(INDEX(Roster!F:F,MATCH(E85,Roster!A:A,0)),"")</f>
        <v/>
      </c>
      <c r="D85" s="11" t="str">
        <f t="array" ref="D85">IFERROR(INDEX(Roster!E:E,MATCH(E85,Roster!A:A,0)),"")</f>
        <v/>
      </c>
      <c r="E85" s="12"/>
      <c r="F85" s="18"/>
      <c r="G85" s="18"/>
      <c r="H85" s="18"/>
      <c r="I85" s="15" t="str">
        <f t="shared" si="0"/>
        <v>0' 0.00</v>
      </c>
      <c r="J85">
        <f t="shared" ref="J85:L85" si="88">IFERROR(VALUE(LEFT(F85,FIND("'",F85)-1))+VALUE(MID(F85,FIND("'",F85)+1,LEN(F85)-FIND("'",F85)))/12,0)</f>
        <v>0</v>
      </c>
      <c r="K85">
        <f t="shared" si="88"/>
        <v>0</v>
      </c>
      <c r="L85">
        <f t="shared" si="88"/>
        <v>0</v>
      </c>
      <c r="M85">
        <f t="shared" si="2"/>
        <v>0</v>
      </c>
      <c r="R85" t="str">
        <f t="shared" si="73"/>
        <v/>
      </c>
    </row>
    <row r="86" spans="1:18" ht="14.25">
      <c r="A86" s="9" t="str">
        <f t="array" ref="A86">IFERROR(INDEX(Roster!B:B,MATCH(E86,Roster!A:A,0)),"Enter valid bib no...")</f>
        <v>Enter valid bib no...</v>
      </c>
      <c r="B86" s="10" t="str">
        <f t="array" ref="B86">IFERROR(INDEX(Roster!D:D,MATCH($E86,Roster!$A:$A,0)),"")</f>
        <v/>
      </c>
      <c r="C86" s="10" t="str">
        <f t="array" ref="C86">IFERROR(INDEX(Roster!F:F,MATCH(E86,Roster!A:A,0)),"")</f>
        <v/>
      </c>
      <c r="D86" s="11" t="str">
        <f t="array" ref="D86">IFERROR(INDEX(Roster!E:E,MATCH(E86,Roster!A:A,0)),"")</f>
        <v/>
      </c>
      <c r="E86" s="12"/>
      <c r="F86" s="18"/>
      <c r="G86" s="18"/>
      <c r="H86" s="18"/>
      <c r="I86" s="15" t="str">
        <f t="shared" si="0"/>
        <v>0' 0.00</v>
      </c>
      <c r="J86">
        <f t="shared" ref="J86:L86" si="89">IFERROR(VALUE(LEFT(F86,FIND("'",F86)-1))+VALUE(MID(F86,FIND("'",F86)+1,LEN(F86)-FIND("'",F86)))/12,0)</f>
        <v>0</v>
      </c>
      <c r="K86">
        <f t="shared" si="89"/>
        <v>0</v>
      </c>
      <c r="L86">
        <f t="shared" si="89"/>
        <v>0</v>
      </c>
      <c r="M86">
        <f t="shared" si="2"/>
        <v>0</v>
      </c>
      <c r="R86" t="str">
        <f t="shared" si="73"/>
        <v/>
      </c>
    </row>
    <row r="87" spans="1:18" ht="14.25">
      <c r="A87" s="9" t="str">
        <f t="array" ref="A87">IFERROR(INDEX(Roster!B:B,MATCH(E87,Roster!A:A,0)),"Enter valid bib no...")</f>
        <v>Enter valid bib no...</v>
      </c>
      <c r="B87" s="10" t="str">
        <f t="array" ref="B87">IFERROR(INDEX(Roster!D:D,MATCH($E87,Roster!$A:$A,0)),"")</f>
        <v/>
      </c>
      <c r="C87" s="10" t="str">
        <f t="array" ref="C87">IFERROR(INDEX(Roster!F:F,MATCH(E87,Roster!A:A,0)),"")</f>
        <v/>
      </c>
      <c r="D87" s="11" t="str">
        <f t="array" ref="D87">IFERROR(INDEX(Roster!E:E,MATCH(E87,Roster!A:A,0)),"")</f>
        <v/>
      </c>
      <c r="E87" s="12"/>
      <c r="F87" s="18"/>
      <c r="G87" s="18"/>
      <c r="H87" s="18"/>
      <c r="I87" s="15" t="str">
        <f t="shared" si="0"/>
        <v>0' 0.00</v>
      </c>
      <c r="J87">
        <f t="shared" ref="J87:L87" si="90">IFERROR(VALUE(LEFT(F87,FIND("'",F87)-1))+VALUE(MID(F87,FIND("'",F87)+1,LEN(F87)-FIND("'",F87)))/12,0)</f>
        <v>0</v>
      </c>
      <c r="K87">
        <f t="shared" si="90"/>
        <v>0</v>
      </c>
      <c r="L87">
        <f t="shared" si="90"/>
        <v>0</v>
      </c>
      <c r="M87">
        <f t="shared" si="2"/>
        <v>0</v>
      </c>
      <c r="R87" t="str">
        <f t="shared" si="73"/>
        <v/>
      </c>
    </row>
    <row r="88" spans="1:18" ht="14.25">
      <c r="A88" s="9" t="str">
        <f t="array" ref="A88">IFERROR(INDEX(Roster!B:B,MATCH(E88,Roster!A:A,0)),"Enter valid bib no...")</f>
        <v>Enter valid bib no...</v>
      </c>
      <c r="B88" s="10" t="str">
        <f t="array" ref="B88">IFERROR(INDEX(Roster!D:D,MATCH($E88,Roster!$A:$A,0)),"")</f>
        <v/>
      </c>
      <c r="C88" s="10" t="str">
        <f t="array" ref="C88">IFERROR(INDEX(Roster!F:F,MATCH(E88,Roster!A:A,0)),"")</f>
        <v/>
      </c>
      <c r="D88" s="11" t="str">
        <f t="array" ref="D88">IFERROR(INDEX(Roster!E:E,MATCH(E88,Roster!A:A,0)),"")</f>
        <v/>
      </c>
      <c r="E88" s="12"/>
      <c r="F88" s="18"/>
      <c r="G88" s="18"/>
      <c r="H88" s="18"/>
      <c r="I88" s="15" t="str">
        <f t="shared" si="0"/>
        <v>0' 0.00</v>
      </c>
      <c r="J88">
        <f t="shared" ref="J88:L88" si="91">IFERROR(VALUE(LEFT(F88,FIND("'",F88)-1))+VALUE(MID(F88,FIND("'",F88)+1,LEN(F88)-FIND("'",F88)))/12,0)</f>
        <v>0</v>
      </c>
      <c r="K88">
        <f t="shared" si="91"/>
        <v>0</v>
      </c>
      <c r="L88">
        <f t="shared" si="91"/>
        <v>0</v>
      </c>
      <c r="M88">
        <f t="shared" si="2"/>
        <v>0</v>
      </c>
      <c r="R88" t="str">
        <f t="shared" si="73"/>
        <v/>
      </c>
    </row>
    <row r="89" spans="1:18" ht="14.25">
      <c r="A89" s="9" t="str">
        <f t="array" ref="A89">IFERROR(INDEX(Roster!B:B,MATCH(E89,Roster!A:A,0)),"Enter valid bib no...")</f>
        <v>Enter valid bib no...</v>
      </c>
      <c r="B89" s="10" t="str">
        <f t="array" ref="B89">IFERROR(INDEX(Roster!D:D,MATCH($E89,Roster!$A:$A,0)),"")</f>
        <v/>
      </c>
      <c r="C89" s="10" t="str">
        <f t="array" ref="C89">IFERROR(INDEX(Roster!F:F,MATCH(E89,Roster!A:A,0)),"")</f>
        <v/>
      </c>
      <c r="D89" s="11" t="str">
        <f t="array" ref="D89">IFERROR(INDEX(Roster!E:E,MATCH(E89,Roster!A:A,0)),"")</f>
        <v/>
      </c>
      <c r="E89" s="12"/>
      <c r="F89" s="18"/>
      <c r="G89" s="18"/>
      <c r="H89" s="18"/>
      <c r="I89" s="15" t="str">
        <f t="shared" si="0"/>
        <v>0' 0.00</v>
      </c>
      <c r="J89">
        <f t="shared" ref="J89:L89" si="92">IFERROR(VALUE(LEFT(F89,FIND("'",F89)-1))+VALUE(MID(F89,FIND("'",F89)+1,LEN(F89)-FIND("'",F89)))/12,0)</f>
        <v>0</v>
      </c>
      <c r="K89">
        <f t="shared" si="92"/>
        <v>0</v>
      </c>
      <c r="L89">
        <f t="shared" si="92"/>
        <v>0</v>
      </c>
      <c r="M89">
        <f t="shared" si="2"/>
        <v>0</v>
      </c>
      <c r="R89" t="str">
        <f t="shared" si="73"/>
        <v/>
      </c>
    </row>
    <row r="90" spans="1:18" ht="14.25">
      <c r="A90" s="9" t="str">
        <f t="array" ref="A90">IFERROR(INDEX(Roster!B:B,MATCH(E90,Roster!A:A,0)),"Enter valid bib no...")</f>
        <v>Enter valid bib no...</v>
      </c>
      <c r="B90" s="10" t="str">
        <f t="array" ref="B90">IFERROR(INDEX(Roster!D:D,MATCH($E90,Roster!$A:$A,0)),"")</f>
        <v/>
      </c>
      <c r="C90" s="10" t="str">
        <f t="array" ref="C90">IFERROR(INDEX(Roster!F:F,MATCH(E90,Roster!A:A,0)),"")</f>
        <v/>
      </c>
      <c r="D90" s="11" t="str">
        <f t="array" ref="D90">IFERROR(INDEX(Roster!E:E,MATCH(E90,Roster!A:A,0)),"")</f>
        <v/>
      </c>
      <c r="E90" s="12"/>
      <c r="F90" s="18"/>
      <c r="G90" s="18"/>
      <c r="H90" s="18"/>
      <c r="I90" s="15" t="str">
        <f t="shared" si="0"/>
        <v>0' 0.00</v>
      </c>
      <c r="J90">
        <f t="shared" ref="J90:L90" si="93">IFERROR(VALUE(LEFT(F90,FIND("'",F90)-1))+VALUE(MID(F90,FIND("'",F90)+1,LEN(F90)-FIND("'",F90)))/12,0)</f>
        <v>0</v>
      </c>
      <c r="K90">
        <f t="shared" si="93"/>
        <v>0</v>
      </c>
      <c r="L90">
        <f t="shared" si="93"/>
        <v>0</v>
      </c>
      <c r="M90">
        <f t="shared" si="2"/>
        <v>0</v>
      </c>
      <c r="R90" t="str">
        <f t="shared" si="73"/>
        <v/>
      </c>
    </row>
    <row r="91" spans="1:18" ht="14.25">
      <c r="A91" s="9" t="str">
        <f t="array" ref="A91">IFERROR(INDEX(Roster!B:B,MATCH(E91,Roster!A:A,0)),"Enter valid bib no...")</f>
        <v>Enter valid bib no...</v>
      </c>
      <c r="B91" s="10" t="str">
        <f t="array" ref="B91">IFERROR(INDEX(Roster!D:D,MATCH($E91,Roster!$A:$A,0)),"")</f>
        <v/>
      </c>
      <c r="C91" s="10" t="str">
        <f t="array" ref="C91">IFERROR(INDEX(Roster!F:F,MATCH(E91,Roster!A:A,0)),"")</f>
        <v/>
      </c>
      <c r="D91" s="11" t="str">
        <f t="array" ref="D91">IFERROR(INDEX(Roster!E:E,MATCH(E91,Roster!A:A,0)),"")</f>
        <v/>
      </c>
      <c r="E91" s="12"/>
      <c r="F91" s="18"/>
      <c r="G91" s="18"/>
      <c r="H91" s="18"/>
      <c r="I91" s="15" t="str">
        <f t="shared" si="0"/>
        <v>0' 0.00</v>
      </c>
      <c r="J91">
        <f t="shared" ref="J91:L91" si="94">IFERROR(VALUE(LEFT(F91,FIND("'",F91)-1))+VALUE(MID(F91,FIND("'",F91)+1,LEN(F91)-FIND("'",F91)))/12,0)</f>
        <v>0</v>
      </c>
      <c r="K91">
        <f t="shared" si="94"/>
        <v>0</v>
      </c>
      <c r="L91">
        <f t="shared" si="94"/>
        <v>0</v>
      </c>
      <c r="M91">
        <f t="shared" si="2"/>
        <v>0</v>
      </c>
      <c r="R91" t="str">
        <f t="shared" si="73"/>
        <v/>
      </c>
    </row>
    <row r="92" spans="1:18" ht="14.25">
      <c r="A92" s="9" t="str">
        <f t="array" ref="A92">IFERROR(INDEX(Roster!B:B,MATCH(E92,Roster!A:A,0)),"Enter valid bib no...")</f>
        <v>Enter valid bib no...</v>
      </c>
      <c r="B92" s="10" t="str">
        <f t="array" ref="B92">IFERROR(INDEX(Roster!D:D,MATCH($E92,Roster!$A:$A,0)),"")</f>
        <v/>
      </c>
      <c r="C92" s="10" t="str">
        <f t="array" ref="C92">IFERROR(INDEX(Roster!F:F,MATCH(E92,Roster!A:A,0)),"")</f>
        <v/>
      </c>
      <c r="D92" s="11" t="str">
        <f t="array" ref="D92">IFERROR(INDEX(Roster!E:E,MATCH(E92,Roster!A:A,0)),"")</f>
        <v/>
      </c>
      <c r="E92" s="12"/>
      <c r="F92" s="18"/>
      <c r="G92" s="18"/>
      <c r="H92" s="18"/>
      <c r="I92" s="15" t="str">
        <f t="shared" si="0"/>
        <v>0' 0.00</v>
      </c>
      <c r="J92">
        <f t="shared" ref="J92:L92" si="95">IFERROR(VALUE(LEFT(F92,FIND("'",F92)-1))+VALUE(MID(F92,FIND("'",F92)+1,LEN(F92)-FIND("'",F92)))/12,0)</f>
        <v>0</v>
      </c>
      <c r="K92">
        <f t="shared" si="95"/>
        <v>0</v>
      </c>
      <c r="L92">
        <f t="shared" si="95"/>
        <v>0</v>
      </c>
      <c r="M92">
        <f t="shared" si="2"/>
        <v>0</v>
      </c>
      <c r="R92" t="str">
        <f t="shared" si="73"/>
        <v/>
      </c>
    </row>
    <row r="93" spans="1:18" ht="14.25">
      <c r="A93" s="9" t="str">
        <f t="array" ref="A93">IFERROR(INDEX(Roster!B:B,MATCH(E93,Roster!A:A,0)),"Enter valid bib no...")</f>
        <v>Enter valid bib no...</v>
      </c>
      <c r="B93" s="10" t="str">
        <f t="array" ref="B93">IFERROR(INDEX(Roster!D:D,MATCH($E93,Roster!$A:$A,0)),"")</f>
        <v/>
      </c>
      <c r="C93" s="10" t="str">
        <f t="array" ref="C93">IFERROR(INDEX(Roster!F:F,MATCH(E93,Roster!A:A,0)),"")</f>
        <v/>
      </c>
      <c r="D93" s="11" t="str">
        <f t="array" ref="D93">IFERROR(INDEX(Roster!E:E,MATCH(E93,Roster!A:A,0)),"")</f>
        <v/>
      </c>
      <c r="E93" s="12"/>
      <c r="F93" s="18"/>
      <c r="G93" s="18"/>
      <c r="H93" s="18"/>
      <c r="I93" s="15" t="str">
        <f t="shared" si="0"/>
        <v>0' 0.00</v>
      </c>
      <c r="J93">
        <f t="shared" ref="J93:L93" si="96">IFERROR(VALUE(LEFT(F93,FIND("'",F93)-1))+VALUE(MID(F93,FIND("'",F93)+1,LEN(F93)-FIND("'",F93)))/12,0)</f>
        <v>0</v>
      </c>
      <c r="K93">
        <f t="shared" si="96"/>
        <v>0</v>
      </c>
      <c r="L93">
        <f t="shared" si="96"/>
        <v>0</v>
      </c>
      <c r="M93">
        <f t="shared" si="2"/>
        <v>0</v>
      </c>
      <c r="R93" t="str">
        <f t="shared" si="73"/>
        <v/>
      </c>
    </row>
    <row r="94" spans="1:18" ht="14.25">
      <c r="A94" s="9" t="str">
        <f t="array" ref="A94">IFERROR(INDEX(Roster!B:B,MATCH(E94,Roster!A:A,0)),"Enter valid bib no...")</f>
        <v>Enter valid bib no...</v>
      </c>
      <c r="B94" s="10" t="str">
        <f t="array" ref="B94">IFERROR(INDEX(Roster!D:D,MATCH($E94,Roster!$A:$A,0)),"")</f>
        <v/>
      </c>
      <c r="C94" s="10" t="str">
        <f t="array" ref="C94">IFERROR(INDEX(Roster!F:F,MATCH(E94,Roster!A:A,0)),"")</f>
        <v/>
      </c>
      <c r="D94" s="11" t="str">
        <f t="array" ref="D94">IFERROR(INDEX(Roster!E:E,MATCH(E94,Roster!A:A,0)),"")</f>
        <v/>
      </c>
      <c r="E94" s="12"/>
      <c r="F94" s="18"/>
      <c r="G94" s="18"/>
      <c r="H94" s="18"/>
      <c r="I94" s="15" t="str">
        <f t="shared" si="0"/>
        <v>0' 0.00</v>
      </c>
      <c r="J94">
        <f t="shared" ref="J94:L94" si="97">IFERROR(VALUE(LEFT(F94,FIND("'",F94)-1))+VALUE(MID(F94,FIND("'",F94)+1,LEN(F94)-FIND("'",F94)))/12,0)</f>
        <v>0</v>
      </c>
      <c r="K94">
        <f t="shared" si="97"/>
        <v>0</v>
      </c>
      <c r="L94">
        <f t="shared" si="97"/>
        <v>0</v>
      </c>
      <c r="M94">
        <f t="shared" si="2"/>
        <v>0</v>
      </c>
      <c r="R94" t="str">
        <f t="shared" si="73"/>
        <v/>
      </c>
    </row>
    <row r="95" spans="1:18" ht="14.25">
      <c r="A95" s="9" t="str">
        <f t="array" ref="A95">IFERROR(INDEX(Roster!B:B,MATCH(E95,Roster!A:A,0)),"Enter valid bib no...")</f>
        <v>Enter valid bib no...</v>
      </c>
      <c r="B95" s="10" t="str">
        <f t="array" ref="B95">IFERROR(INDEX(Roster!D:D,MATCH($E95,Roster!$A:$A,0)),"")</f>
        <v/>
      </c>
      <c r="C95" s="10" t="str">
        <f t="array" ref="C95">IFERROR(INDEX(Roster!F:F,MATCH(E95,Roster!A:A,0)),"")</f>
        <v/>
      </c>
      <c r="D95" s="11" t="str">
        <f t="array" ref="D95">IFERROR(INDEX(Roster!E:E,MATCH(E95,Roster!A:A,0)),"")</f>
        <v/>
      </c>
      <c r="E95" s="12"/>
      <c r="F95" s="18"/>
      <c r="G95" s="18"/>
      <c r="H95" s="18"/>
      <c r="I95" s="15" t="str">
        <f t="shared" si="0"/>
        <v>0' 0.00</v>
      </c>
      <c r="J95">
        <f t="shared" ref="J95:L95" si="98">IFERROR(VALUE(LEFT(F95,FIND("'",F95)-1))+VALUE(MID(F95,FIND("'",F95)+1,LEN(F95)-FIND("'",F95)))/12,0)</f>
        <v>0</v>
      </c>
      <c r="K95">
        <f t="shared" si="98"/>
        <v>0</v>
      </c>
      <c r="L95">
        <f t="shared" si="98"/>
        <v>0</v>
      </c>
      <c r="M95">
        <f t="shared" si="2"/>
        <v>0</v>
      </c>
      <c r="R95" t="str">
        <f t="shared" si="73"/>
        <v/>
      </c>
    </row>
    <row r="96" spans="1:18" ht="14.25">
      <c r="A96" s="9" t="str">
        <f t="array" ref="A96">IFERROR(INDEX(Roster!B:B,MATCH(E96,Roster!A:A,0)),"Enter valid bib no...")</f>
        <v>Enter valid bib no...</v>
      </c>
      <c r="B96" s="10" t="str">
        <f t="array" ref="B96">IFERROR(INDEX(Roster!D:D,MATCH($E96,Roster!$A:$A,0)),"")</f>
        <v/>
      </c>
      <c r="C96" s="10" t="str">
        <f t="array" ref="C96">IFERROR(INDEX(Roster!F:F,MATCH(E96,Roster!A:A,0)),"")</f>
        <v/>
      </c>
      <c r="D96" s="11" t="str">
        <f t="array" ref="D96">IFERROR(INDEX(Roster!E:E,MATCH(E96,Roster!A:A,0)),"")</f>
        <v/>
      </c>
      <c r="E96" s="12"/>
      <c r="F96" s="18"/>
      <c r="G96" s="18"/>
      <c r="H96" s="18"/>
      <c r="I96" s="15" t="str">
        <f t="shared" si="0"/>
        <v>0' 0.00</v>
      </c>
      <c r="J96">
        <f t="shared" ref="J96:L96" si="99">IFERROR(VALUE(LEFT(F96,FIND("'",F96)-1))+VALUE(MID(F96,FIND("'",F96)+1,LEN(F96)-FIND("'",F96)))/12,0)</f>
        <v>0</v>
      </c>
      <c r="K96">
        <f t="shared" si="99"/>
        <v>0</v>
      </c>
      <c r="L96">
        <f t="shared" si="99"/>
        <v>0</v>
      </c>
      <c r="M96">
        <f t="shared" si="2"/>
        <v>0</v>
      </c>
      <c r="R96" t="str">
        <f t="shared" si="73"/>
        <v/>
      </c>
    </row>
    <row r="97" spans="1:18" ht="14.25">
      <c r="A97" s="9" t="str">
        <f t="array" ref="A97">IFERROR(INDEX(Roster!B:B,MATCH(E97,Roster!A:A,0)),"Enter valid bib no...")</f>
        <v>Enter valid bib no...</v>
      </c>
      <c r="B97" s="10" t="str">
        <f t="array" ref="B97">IFERROR(INDEX(Roster!D:D,MATCH($E97,Roster!$A:$A,0)),"")</f>
        <v/>
      </c>
      <c r="C97" s="10" t="str">
        <f t="array" ref="C97">IFERROR(INDEX(Roster!F:F,MATCH(E97,Roster!A:A,0)),"")</f>
        <v/>
      </c>
      <c r="D97" s="11" t="str">
        <f t="array" ref="D97">IFERROR(INDEX(Roster!E:E,MATCH(E97,Roster!A:A,0)),"")</f>
        <v/>
      </c>
      <c r="E97" s="12"/>
      <c r="F97" s="18"/>
      <c r="G97" s="18"/>
      <c r="H97" s="18"/>
      <c r="I97" s="15" t="str">
        <f t="shared" si="0"/>
        <v>0' 0.00</v>
      </c>
      <c r="J97">
        <f t="shared" ref="J97:L97" si="100">IFERROR(VALUE(LEFT(F97,FIND("'",F97)-1))+VALUE(MID(F97,FIND("'",F97)+1,LEN(F97)-FIND("'",F97)))/12,0)</f>
        <v>0</v>
      </c>
      <c r="K97">
        <f t="shared" si="100"/>
        <v>0</v>
      </c>
      <c r="L97">
        <f t="shared" si="100"/>
        <v>0</v>
      </c>
      <c r="M97">
        <f t="shared" si="2"/>
        <v>0</v>
      </c>
      <c r="R97" t="str">
        <f t="shared" si="73"/>
        <v/>
      </c>
    </row>
    <row r="98" spans="1:18" ht="14.25">
      <c r="A98" s="9" t="str">
        <f t="array" ref="A98">IFERROR(INDEX(Roster!B:B,MATCH(E98,Roster!A:A,0)),"Enter valid bib no...")</f>
        <v>Enter valid bib no...</v>
      </c>
      <c r="B98" s="10" t="str">
        <f t="array" ref="B98">IFERROR(INDEX(Roster!D:D,MATCH($E98,Roster!$A:$A,0)),"")</f>
        <v/>
      </c>
      <c r="C98" s="10" t="str">
        <f t="array" ref="C98">IFERROR(INDEX(Roster!F:F,MATCH(E98,Roster!A:A,0)),"")</f>
        <v/>
      </c>
      <c r="D98" s="11" t="str">
        <f t="array" ref="D98">IFERROR(INDEX(Roster!E:E,MATCH(E98,Roster!A:A,0)),"")</f>
        <v/>
      </c>
      <c r="E98" s="12"/>
      <c r="F98" s="18"/>
      <c r="G98" s="18"/>
      <c r="H98" s="18"/>
      <c r="I98" s="15" t="str">
        <f t="shared" si="0"/>
        <v>0' 0.00</v>
      </c>
      <c r="J98">
        <f t="shared" ref="J98:L98" si="101">IFERROR(VALUE(LEFT(F98,FIND("'",F98)-1))+VALUE(MID(F98,FIND("'",F98)+1,LEN(F98)-FIND("'",F98)))/12,0)</f>
        <v>0</v>
      </c>
      <c r="K98">
        <f t="shared" si="101"/>
        <v>0</v>
      </c>
      <c r="L98">
        <f t="shared" si="101"/>
        <v>0</v>
      </c>
      <c r="M98">
        <f t="shared" si="2"/>
        <v>0</v>
      </c>
      <c r="R98" t="str">
        <f t="shared" si="73"/>
        <v/>
      </c>
    </row>
    <row r="99" spans="1:18" ht="14.25">
      <c r="A99" s="9" t="str">
        <f t="array" ref="A99">IFERROR(INDEX(Roster!B:B,MATCH(E99,Roster!A:A,0)),"Enter valid bib no...")</f>
        <v>Enter valid bib no...</v>
      </c>
      <c r="B99" s="10" t="str">
        <f t="array" ref="B99">IFERROR(INDEX(Roster!D:D,MATCH($E99,Roster!$A:$A,0)),"")</f>
        <v/>
      </c>
      <c r="C99" s="10" t="str">
        <f t="array" ref="C99">IFERROR(INDEX(Roster!F:F,MATCH(E99,Roster!A:A,0)),"")</f>
        <v/>
      </c>
      <c r="D99" s="11" t="str">
        <f t="array" ref="D99">IFERROR(INDEX(Roster!E:E,MATCH(E99,Roster!A:A,0)),"")</f>
        <v/>
      </c>
      <c r="E99" s="12"/>
      <c r="F99" s="18"/>
      <c r="G99" s="18"/>
      <c r="H99" s="18"/>
      <c r="I99" s="15" t="str">
        <f t="shared" si="0"/>
        <v>0' 0.00</v>
      </c>
      <c r="J99">
        <f t="shared" ref="J99:L99" si="102">IFERROR(VALUE(LEFT(F99,FIND("'",F99)-1))+VALUE(MID(F99,FIND("'",F99)+1,LEN(F99)-FIND("'",F99)))/12,0)</f>
        <v>0</v>
      </c>
      <c r="K99">
        <f t="shared" si="102"/>
        <v>0</v>
      </c>
      <c r="L99">
        <f t="shared" si="102"/>
        <v>0</v>
      </c>
      <c r="M99">
        <f t="shared" si="2"/>
        <v>0</v>
      </c>
      <c r="R99" t="str">
        <f t="shared" si="73"/>
        <v/>
      </c>
    </row>
    <row r="100" spans="1:18" ht="14.25">
      <c r="A100" s="9" t="str">
        <f t="array" ref="A100">IFERROR(INDEX(Roster!B:B,MATCH(E100,Roster!A:A,0)),"Enter valid bib no...")</f>
        <v>Enter valid bib no...</v>
      </c>
      <c r="B100" s="10" t="str">
        <f t="array" ref="B100">IFERROR(INDEX(Roster!D:D,MATCH($E100,Roster!$A:$A,0)),"")</f>
        <v/>
      </c>
      <c r="C100" s="10" t="str">
        <f t="array" ref="C100">IFERROR(INDEX(Roster!F:F,MATCH(E100,Roster!A:A,0)),"")</f>
        <v/>
      </c>
      <c r="D100" s="11" t="str">
        <f t="array" ref="D100">IFERROR(INDEX(Roster!E:E,MATCH(E100,Roster!A:A,0)),"")</f>
        <v/>
      </c>
      <c r="E100" s="12"/>
      <c r="F100" s="18"/>
      <c r="G100" s="18"/>
      <c r="H100" s="18"/>
      <c r="I100" s="15" t="str">
        <f t="shared" si="0"/>
        <v>0' 0.00</v>
      </c>
      <c r="J100">
        <f t="shared" ref="J100:L100" si="103">IFERROR(VALUE(LEFT(F100,FIND("'",F100)-1))+VALUE(MID(F100,FIND("'",F100)+1,LEN(F100)-FIND("'",F100)))/12,0)</f>
        <v>0</v>
      </c>
      <c r="K100">
        <f t="shared" si="103"/>
        <v>0</v>
      </c>
      <c r="L100">
        <f t="shared" si="103"/>
        <v>0</v>
      </c>
      <c r="M100">
        <f t="shared" si="2"/>
        <v>0</v>
      </c>
      <c r="R100" t="str">
        <f t="shared" si="73"/>
        <v/>
      </c>
    </row>
    <row r="101" spans="1:18" ht="14.25">
      <c r="A101" s="9" t="str">
        <f t="array" ref="A101">IFERROR(INDEX(Roster!B:B,MATCH(E101,Roster!A:A,0)),"Enter valid bib no...")</f>
        <v>Enter valid bib no...</v>
      </c>
      <c r="B101" s="10" t="str">
        <f t="array" ref="B101">IFERROR(INDEX(Roster!D:D,MATCH($E101,Roster!$A:$A,0)),"")</f>
        <v/>
      </c>
      <c r="C101" s="10" t="str">
        <f t="array" ref="C101">IFERROR(INDEX(Roster!F:F,MATCH(E101,Roster!A:A,0)),"")</f>
        <v/>
      </c>
      <c r="D101" s="11" t="str">
        <f t="array" ref="D101">IFERROR(INDEX(Roster!E:E,MATCH(E101,Roster!A:A,0)),"")</f>
        <v/>
      </c>
      <c r="E101" s="12"/>
      <c r="F101" s="18"/>
      <c r="G101" s="18"/>
      <c r="H101" s="18"/>
      <c r="I101" s="15" t="str">
        <f t="shared" si="0"/>
        <v>0' 0.00</v>
      </c>
      <c r="J101">
        <f t="shared" ref="J101:L101" si="104">IFERROR(VALUE(LEFT(F101,FIND("'",F101)-1))+VALUE(MID(F101,FIND("'",F101)+1,LEN(F101)-FIND("'",F101)))/12,0)</f>
        <v>0</v>
      </c>
      <c r="K101">
        <f t="shared" si="104"/>
        <v>0</v>
      </c>
      <c r="L101">
        <f t="shared" si="104"/>
        <v>0</v>
      </c>
      <c r="M101">
        <f t="shared" si="2"/>
        <v>0</v>
      </c>
      <c r="R101" t="str">
        <f t="shared" si="73"/>
        <v/>
      </c>
    </row>
    <row r="102" spans="1:18" ht="12.75">
      <c r="F102" s="19"/>
      <c r="G102" s="19"/>
      <c r="H102" s="19"/>
      <c r="I102" s="20"/>
    </row>
    <row r="103" spans="1:18" ht="12.75">
      <c r="F103" s="19"/>
      <c r="G103" s="19"/>
      <c r="H103" s="19"/>
    </row>
    <row r="104" spans="1:18" ht="12.75">
      <c r="F104" s="19"/>
      <c r="G104" s="19"/>
      <c r="H104" s="19"/>
    </row>
    <row r="105" spans="1:18" ht="12.75">
      <c r="F105" s="19"/>
      <c r="G105" s="19"/>
      <c r="H105" s="19"/>
    </row>
    <row r="106" spans="1:18" ht="12.75">
      <c r="F106" s="19"/>
      <c r="G106" s="19"/>
      <c r="H106" s="19"/>
    </row>
    <row r="107" spans="1:18" ht="12.75">
      <c r="F107" s="19"/>
      <c r="G107" s="19"/>
      <c r="H107" s="19"/>
    </row>
    <row r="108" spans="1:18" ht="12.75">
      <c r="F108" s="19"/>
      <c r="G108" s="19"/>
      <c r="H108" s="19"/>
    </row>
    <row r="109" spans="1:18" ht="12.75">
      <c r="F109" s="19"/>
      <c r="G109" s="19"/>
      <c r="H109" s="19"/>
    </row>
    <row r="110" spans="1:18" ht="12.75">
      <c r="F110" s="19"/>
      <c r="G110" s="19"/>
      <c r="H110" s="19"/>
    </row>
    <row r="111" spans="1:18" ht="12.75">
      <c r="F111" s="19"/>
      <c r="G111" s="19"/>
      <c r="H111" s="19"/>
    </row>
    <row r="112" spans="1:1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</sheetData>
  <autoFilter ref="A2:R101" xr:uid="{00000000-0009-0000-0000-000001000000}"/>
  <conditionalFormatting sqref="R3:R101">
    <cfRule type="notContainsBlanks" dxfId="7" priority="1">
      <formula>LEN(TRIM(R3))&gt;0</formula>
    </cfRule>
  </conditionalFormatting>
  <conditionalFormatting sqref="E3:E101">
    <cfRule type="expression" dxfId="6" priority="2">
      <formula>NOT(R3="")</formula>
    </cfRule>
  </conditionalFormatting>
  <dataValidations count="1">
    <dataValidation type="decimal" operator="greaterThan" allowBlank="1" showDropDown="1" sqref="E3:E101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9.42578125" customWidth="1"/>
    <col min="4" max="4" width="7.140625" customWidth="1"/>
    <col min="5" max="5" width="7.42578125" customWidth="1"/>
    <col min="6" max="8" width="8.28515625" customWidth="1"/>
    <col min="9" max="9" width="10" customWidth="1"/>
    <col min="10" max="13" width="14.42578125" hidden="1"/>
    <col min="14" max="14" width="11.85546875" hidden="1" customWidth="1"/>
    <col min="15" max="15" width="14" customWidth="1"/>
    <col min="16" max="16" width="15.42578125" customWidth="1"/>
    <col min="17" max="17" width="30.85546875" customWidth="1"/>
    <col min="18" max="18" width="32.85546875" customWidth="1"/>
  </cols>
  <sheetData>
    <row r="1" spans="1:18" ht="15.75" customHeight="1">
      <c r="A1" s="1" t="s">
        <v>0</v>
      </c>
      <c r="B1" s="2"/>
      <c r="C1" s="2"/>
      <c r="D1" s="2"/>
      <c r="E1" s="3"/>
      <c r="F1" s="3"/>
      <c r="H1" s="3"/>
      <c r="I1" s="2"/>
      <c r="J1" s="2"/>
      <c r="K1" s="2"/>
      <c r="L1" s="2"/>
      <c r="M1" s="2"/>
    </row>
    <row r="2" spans="1:18" ht="12.75">
      <c r="A2" s="4" t="s">
        <v>2</v>
      </c>
      <c r="B2" s="4" t="s">
        <v>4</v>
      </c>
      <c r="C2" s="4" t="s">
        <v>7</v>
      </c>
      <c r="D2" s="4" t="s">
        <v>8</v>
      </c>
      <c r="E2" s="4" t="s">
        <v>3</v>
      </c>
      <c r="F2" s="6" t="s">
        <v>9</v>
      </c>
      <c r="G2" s="6" t="s">
        <v>15</v>
      </c>
      <c r="H2" s="6" t="s">
        <v>17</v>
      </c>
      <c r="I2" s="7" t="s">
        <v>18</v>
      </c>
      <c r="J2" s="2" t="s">
        <v>24</v>
      </c>
      <c r="K2" s="2" t="s">
        <v>25</v>
      </c>
      <c r="L2" s="2" t="s">
        <v>26</v>
      </c>
      <c r="M2" s="2" t="s">
        <v>27</v>
      </c>
      <c r="N2" s="5" t="s">
        <v>28</v>
      </c>
      <c r="O2" s="8" t="s">
        <v>29</v>
      </c>
      <c r="P2" s="8" t="s">
        <v>31</v>
      </c>
      <c r="Q2" s="8" t="s">
        <v>32</v>
      </c>
      <c r="R2" s="8" t="s">
        <v>33</v>
      </c>
    </row>
    <row r="3" spans="1:18" ht="14.25">
      <c r="A3" s="9" t="str">
        <f t="array" ref="A3">IFERROR(INDEX(Roster!B:B,MATCH(E3,Roster!A:A,0)),"Enter valid bib no...")</f>
        <v>John Robinson</v>
      </c>
      <c r="B3" s="10" t="str">
        <f t="array" ref="B3">IFERROR(INDEX(Roster!D:D,MATCH($E3,Roster!$A:$A,0)),"")</f>
        <v>SBS</v>
      </c>
      <c r="C3" s="10" t="str">
        <f t="array" ref="C3">IFERROR(INDEX(Roster!F:F,MATCH(E3,Roster!A:A,0)),"")</f>
        <v>JV</v>
      </c>
      <c r="D3" s="11" t="str">
        <f t="array" ref="D3">IFERROR(INDEX(Roster!E:E,MATCH(E3,Roster!A:A,0)),"")</f>
        <v>M</v>
      </c>
      <c r="E3" s="12">
        <v>957</v>
      </c>
      <c r="F3" s="13" t="s">
        <v>73</v>
      </c>
      <c r="G3" s="13" t="s">
        <v>77</v>
      </c>
      <c r="H3" s="13" t="s">
        <v>79</v>
      </c>
      <c r="I3" s="15" t="str">
        <f t="shared" ref="I3:I101" si="0">TEXT(ROUNDDOWN(M3,0),"0' ")&amp;TEXT(ROUND(MOD(M3,1)*12,2),"0.00")</f>
        <v>94' 11.00</v>
      </c>
      <c r="J3">
        <f t="shared" ref="J3:L3" si="1">IFERROR(VALUE(LEFT(F3,FIND("'",F3)-1))+VALUE(MID(F3,FIND("'",F3)+1,LEN(F3)-FIND("'",F3)))/12,0)</f>
        <v>92.75</v>
      </c>
      <c r="K3">
        <f t="shared" si="1"/>
        <v>94.916666666666671</v>
      </c>
      <c r="L3">
        <f t="shared" si="1"/>
        <v>91.833333333333329</v>
      </c>
      <c r="M3">
        <f t="shared" ref="M3:M101" si="2">MAX(J3:L3)</f>
        <v>94.916666666666671</v>
      </c>
      <c r="N3" t="str">
        <f t="shared" ref="N3:N43" si="3">C3&amp;D3</f>
        <v>JVM</v>
      </c>
      <c r="O3" s="2">
        <v>1</v>
      </c>
      <c r="P3">
        <f t="shared" ref="P3:P38" si="4">COUNTIF(N$3:N3,N3)</f>
        <v>1</v>
      </c>
      <c r="R3" t="str">
        <f t="shared" ref="R3:R101" si="5">IFERROR("Student already entered on row "&amp;TEXT(MATCH(E3,E$1:E2,0),"0")&amp;".","")</f>
        <v/>
      </c>
    </row>
    <row r="4" spans="1:18" ht="14.25">
      <c r="A4" s="9" t="str">
        <f t="array" ref="A4">IFERROR(INDEX(Roster!B:B,MATCH(E4,Roster!A:A,0)),"Enter valid bib no...")</f>
        <v>Ben Clarke</v>
      </c>
      <c r="B4" s="10" t="str">
        <f t="array" ref="B4">IFERROR(INDEX(Roster!D:D,MATCH($E4,Roster!$A:$A,0)),"")</f>
        <v>MOSS</v>
      </c>
      <c r="C4" s="10" t="str">
        <f t="array" ref="C4">IFERROR(INDEX(Roster!F:F,MATCH(E4,Roster!A:A,0)),"")</f>
        <v>Varsity</v>
      </c>
      <c r="D4" s="11" t="str">
        <f t="array" ref="D4">IFERROR(INDEX(Roster!E:E,MATCH(E4,Roster!A:A,0)),"")</f>
        <v>M</v>
      </c>
      <c r="E4" s="12">
        <v>908</v>
      </c>
      <c r="F4" s="13" t="s">
        <v>123</v>
      </c>
      <c r="G4" s="13" t="s">
        <v>124</v>
      </c>
      <c r="H4" s="13" t="s">
        <v>125</v>
      </c>
      <c r="I4" s="15" t="str">
        <f t="shared" si="0"/>
        <v>88' 9.00</v>
      </c>
      <c r="J4">
        <f t="shared" ref="J4:L4" si="6">IFERROR(VALUE(LEFT(F4,FIND("'",F4)-1))+VALUE(MID(F4,FIND("'",F4)+1,LEN(F4)-FIND("'",F4)))/12,0)</f>
        <v>0</v>
      </c>
      <c r="K4">
        <f t="shared" si="6"/>
        <v>61.666666666666664</v>
      </c>
      <c r="L4">
        <f t="shared" si="6"/>
        <v>88.75</v>
      </c>
      <c r="M4">
        <f t="shared" si="2"/>
        <v>88.75</v>
      </c>
      <c r="N4" t="str">
        <f t="shared" si="3"/>
        <v>VarsityM</v>
      </c>
      <c r="O4">
        <f t="shared" ref="O4:O38" si="7">O3+1</f>
        <v>2</v>
      </c>
      <c r="P4">
        <f t="shared" si="4"/>
        <v>1</v>
      </c>
      <c r="R4" t="str">
        <f t="shared" si="5"/>
        <v/>
      </c>
    </row>
    <row r="5" spans="1:18" ht="14.25">
      <c r="A5" s="9" t="str">
        <f t="array" ref="A5">IFERROR(INDEX(Roster!B:B,MATCH(E5,Roster!A:A,0)),"Enter valid bib no...")</f>
        <v>Peter Reynolds</v>
      </c>
      <c r="B5" s="10" t="str">
        <f t="array" ref="B5">IFERROR(INDEX(Roster!D:D,MATCH($E5,Roster!$A:$A,0)),"")</f>
        <v>SBS</v>
      </c>
      <c r="C5" s="10" t="str">
        <f t="array" ref="C5">IFERROR(INDEX(Roster!F:F,MATCH(E5,Roster!A:A,0)),"")</f>
        <v>JV</v>
      </c>
      <c r="D5" s="11" t="str">
        <f t="array" ref="D5">IFERROR(INDEX(Roster!E:E,MATCH(E5,Roster!A:A,0)),"")</f>
        <v>M</v>
      </c>
      <c r="E5" s="12">
        <v>955</v>
      </c>
      <c r="F5" s="13" t="s">
        <v>160</v>
      </c>
      <c r="G5" s="13" t="s">
        <v>162</v>
      </c>
      <c r="H5" s="13" t="s">
        <v>163</v>
      </c>
      <c r="I5" s="15" t="str">
        <f t="shared" si="0"/>
        <v>69' 2.00</v>
      </c>
      <c r="J5">
        <f t="shared" ref="J5:L5" si="8">IFERROR(VALUE(LEFT(F5,FIND("'",F5)-1))+VALUE(MID(F5,FIND("'",F5)+1,LEN(F5)-FIND("'",F5)))/12,0)</f>
        <v>69.166666666666671</v>
      </c>
      <c r="K5">
        <f t="shared" si="8"/>
        <v>0</v>
      </c>
      <c r="L5">
        <f t="shared" si="8"/>
        <v>0</v>
      </c>
      <c r="M5">
        <f t="shared" si="2"/>
        <v>69.166666666666671</v>
      </c>
      <c r="N5" t="str">
        <f t="shared" si="3"/>
        <v>JVM</v>
      </c>
      <c r="O5">
        <f t="shared" si="7"/>
        <v>3</v>
      </c>
      <c r="P5">
        <f t="shared" si="4"/>
        <v>2</v>
      </c>
      <c r="R5" t="str">
        <f t="shared" si="5"/>
        <v/>
      </c>
    </row>
    <row r="6" spans="1:18" ht="14.25">
      <c r="A6" s="9" t="str">
        <f t="array" ref="A6">IFERROR(INDEX(Roster!B:B,MATCH(E6,Roster!A:A,0)),"Enter valid bib no...")</f>
        <v>Logan Hussein</v>
      </c>
      <c r="B6" s="10" t="str">
        <f t="array" ref="B6">IFERROR(INDEX(Roster!D:D,MATCH($E6,Roster!$A:$A,0)),"")</f>
        <v>MOSS</v>
      </c>
      <c r="C6" s="10" t="str">
        <f t="array" ref="C6">IFERROR(INDEX(Roster!F:F,MATCH(E6,Roster!A:A,0)),"")</f>
        <v>Varsity</v>
      </c>
      <c r="D6" s="11" t="str">
        <f t="array" ref="D6">IFERROR(INDEX(Roster!E:E,MATCH(E6,Roster!A:A,0)),"")</f>
        <v>M</v>
      </c>
      <c r="E6" s="12">
        <v>909</v>
      </c>
      <c r="F6" s="13" t="s">
        <v>194</v>
      </c>
      <c r="G6" s="13" t="s">
        <v>196</v>
      </c>
      <c r="H6" s="13" t="s">
        <v>197</v>
      </c>
      <c r="I6" s="15" t="str">
        <f t="shared" si="0"/>
        <v>67' 8.00</v>
      </c>
      <c r="J6">
        <f t="shared" ref="J6:L6" si="9">IFERROR(VALUE(LEFT(F6,FIND("'",F6)-1))+VALUE(MID(F6,FIND("'",F6)+1,LEN(F6)-FIND("'",F6)))/12,0)</f>
        <v>67.666666666666671</v>
      </c>
      <c r="K6">
        <f t="shared" si="9"/>
        <v>66.166666666666671</v>
      </c>
      <c r="L6">
        <f t="shared" si="9"/>
        <v>54.5</v>
      </c>
      <c r="M6">
        <f t="shared" si="2"/>
        <v>67.666666666666671</v>
      </c>
      <c r="N6" t="str">
        <f t="shared" si="3"/>
        <v>VarsityM</v>
      </c>
      <c r="O6">
        <f t="shared" si="7"/>
        <v>4</v>
      </c>
      <c r="P6">
        <f t="shared" si="4"/>
        <v>2</v>
      </c>
      <c r="R6" t="str">
        <f t="shared" si="5"/>
        <v/>
      </c>
    </row>
    <row r="7" spans="1:18" ht="14.25">
      <c r="A7" s="9" t="str">
        <f t="array" ref="A7">IFERROR(INDEX(Roster!B:B,MATCH(E7,Roster!A:A,0)),"Enter valid bib no...")</f>
        <v>Erik Matthews</v>
      </c>
      <c r="B7" s="10" t="str">
        <f t="array" ref="B7">IFERROR(INDEX(Roster!D:D,MATCH($E7,Roster!$A:$A,0)),"")</f>
        <v>SBS</v>
      </c>
      <c r="C7" s="10" t="str">
        <f t="array" ref="C7">IFERROR(INDEX(Roster!F:F,MATCH(E7,Roster!A:A,0)),"")</f>
        <v>JV</v>
      </c>
      <c r="D7" s="11" t="str">
        <f t="array" ref="D7">IFERROR(INDEX(Roster!E:E,MATCH(E7,Roster!A:A,0)),"")</f>
        <v>M</v>
      </c>
      <c r="E7" s="12">
        <v>956</v>
      </c>
      <c r="F7" s="13" t="s">
        <v>239</v>
      </c>
      <c r="G7" s="13" t="s">
        <v>240</v>
      </c>
      <c r="H7" s="13" t="s">
        <v>241</v>
      </c>
      <c r="I7" s="15" t="str">
        <f t="shared" si="0"/>
        <v>44' 11.00</v>
      </c>
      <c r="J7">
        <f t="shared" ref="J7:L7" si="10">IFERROR(VALUE(LEFT(F7,FIND("'",F7)-1))+VALUE(MID(F7,FIND("'",F7)+1,LEN(F7)-FIND("'",F7)))/12,0)</f>
        <v>44.916666666666664</v>
      </c>
      <c r="K7">
        <f t="shared" si="10"/>
        <v>0</v>
      </c>
      <c r="L7">
        <f t="shared" si="10"/>
        <v>44.333333333333336</v>
      </c>
      <c r="M7">
        <f t="shared" si="2"/>
        <v>44.916666666666664</v>
      </c>
      <c r="N7" t="str">
        <f t="shared" si="3"/>
        <v>JVM</v>
      </c>
      <c r="O7">
        <f t="shared" si="7"/>
        <v>5</v>
      </c>
      <c r="P7">
        <f t="shared" si="4"/>
        <v>3</v>
      </c>
      <c r="R7" t="str">
        <f t="shared" si="5"/>
        <v/>
      </c>
    </row>
    <row r="8" spans="1:18" ht="14.25">
      <c r="A8" s="9" t="str">
        <f t="array" ref="A8">IFERROR(INDEX(Roster!B:B,MATCH(E8,Roster!A:A,0)),"Enter valid bib no...")</f>
        <v>Damian Moore</v>
      </c>
      <c r="B8" s="10" t="str">
        <f t="array" ref="B8">IFERROR(INDEX(Roster!D:D,MATCH($E8,Roster!$A:$A,0)),"")</f>
        <v>OLBS</v>
      </c>
      <c r="C8" s="10" t="str">
        <f t="array" ref="C8">IFERROR(INDEX(Roster!F:F,MATCH(E8,Roster!A:A,0)),"")</f>
        <v>Varsity</v>
      </c>
      <c r="D8" s="11" t="str">
        <f t="array" ref="D8">IFERROR(INDEX(Roster!E:E,MATCH(E8,Roster!A:A,0)),"")</f>
        <v>M</v>
      </c>
      <c r="E8" s="12">
        <v>762</v>
      </c>
      <c r="F8" s="13" t="s">
        <v>276</v>
      </c>
      <c r="G8" s="13" t="s">
        <v>277</v>
      </c>
      <c r="H8" s="13" t="s">
        <v>278</v>
      </c>
      <c r="I8" s="15" t="str">
        <f t="shared" si="0"/>
        <v>60' 9.00</v>
      </c>
      <c r="J8">
        <f t="shared" ref="J8:L8" si="11">IFERROR(VALUE(LEFT(F8,FIND("'",F8)-1))+VALUE(MID(F8,FIND("'",F8)+1,LEN(F8)-FIND("'",F8)))/12,0)</f>
        <v>56.666666666666664</v>
      </c>
      <c r="K8">
        <f t="shared" si="11"/>
        <v>55.5</v>
      </c>
      <c r="L8">
        <f t="shared" si="11"/>
        <v>60.75</v>
      </c>
      <c r="M8">
        <f t="shared" si="2"/>
        <v>60.75</v>
      </c>
      <c r="N8" t="str">
        <f t="shared" si="3"/>
        <v>VarsityM</v>
      </c>
      <c r="O8">
        <f t="shared" si="7"/>
        <v>6</v>
      </c>
      <c r="P8">
        <f t="shared" si="4"/>
        <v>3</v>
      </c>
      <c r="R8" t="str">
        <f t="shared" si="5"/>
        <v/>
      </c>
    </row>
    <row r="9" spans="1:18" ht="14.25">
      <c r="A9" s="9" t="str">
        <f t="array" ref="A9">IFERROR(INDEX(Roster!B:B,MATCH(E9,Roster!A:A,0)),"Enter valid bib no...")</f>
        <v>Jay Sen</v>
      </c>
      <c r="B9" s="10" t="str">
        <f t="array" ref="B9">IFERROR(INDEX(Roster!D:D,MATCH($E9,Roster!$A:$A,0)),"")</f>
        <v>SBS</v>
      </c>
      <c r="C9" s="10" t="str">
        <f t="array" ref="C9">IFERROR(INDEX(Roster!F:F,MATCH(E9,Roster!A:A,0)),"")</f>
        <v>JV</v>
      </c>
      <c r="D9" s="11" t="str">
        <f t="array" ref="D9">IFERROR(INDEX(Roster!E:E,MATCH(E9,Roster!A:A,0)),"")</f>
        <v>M</v>
      </c>
      <c r="E9" s="12">
        <v>953</v>
      </c>
      <c r="F9" s="13" t="s">
        <v>311</v>
      </c>
      <c r="G9" s="13" t="s">
        <v>312</v>
      </c>
      <c r="H9" s="13" t="s">
        <v>314</v>
      </c>
      <c r="I9" s="15" t="str">
        <f t="shared" si="0"/>
        <v>60' 7.00</v>
      </c>
      <c r="J9">
        <f t="shared" ref="J9:L9" si="12">IFERROR(VALUE(LEFT(F9,FIND("'",F9)-1))+VALUE(MID(F9,FIND("'",F9)+1,LEN(F9)-FIND("'",F9)))/12,0)</f>
        <v>50.583333333333336</v>
      </c>
      <c r="K9">
        <f t="shared" si="12"/>
        <v>58.916666666666664</v>
      </c>
      <c r="L9">
        <f t="shared" si="12"/>
        <v>60.583333333333336</v>
      </c>
      <c r="M9">
        <f t="shared" si="2"/>
        <v>60.583333333333336</v>
      </c>
      <c r="N9" t="str">
        <f t="shared" si="3"/>
        <v>JVM</v>
      </c>
      <c r="O9">
        <f t="shared" si="7"/>
        <v>7</v>
      </c>
      <c r="P9">
        <f t="shared" si="4"/>
        <v>4</v>
      </c>
      <c r="R9" t="str">
        <f t="shared" si="5"/>
        <v/>
      </c>
    </row>
    <row r="10" spans="1:18" ht="14.25">
      <c r="A10" s="9" t="str">
        <f t="array" ref="A10">IFERROR(INDEX(Roster!B:B,MATCH(E10,Roster!A:A,0)),"Enter valid bib no...")</f>
        <v>Cate Clarke</v>
      </c>
      <c r="B10" s="10" t="str">
        <f t="array" ref="B10">IFERROR(INDEX(Roster!D:D,MATCH($E10,Roster!$A:$A,0)),"")</f>
        <v>MOSS</v>
      </c>
      <c r="C10" s="10" t="str">
        <f t="array" ref="C10">IFERROR(INDEX(Roster!F:F,MATCH(E10,Roster!A:A,0)),"")</f>
        <v>JV</v>
      </c>
      <c r="D10" s="11" t="str">
        <f t="array" ref="D10">IFERROR(INDEX(Roster!E:E,MATCH(E10,Roster!A:A,0)),"")</f>
        <v>F</v>
      </c>
      <c r="E10" s="12">
        <v>894</v>
      </c>
      <c r="F10" s="13" t="s">
        <v>343</v>
      </c>
      <c r="G10" s="13" t="s">
        <v>344</v>
      </c>
      <c r="H10" s="13" t="s">
        <v>345</v>
      </c>
      <c r="I10" s="15" t="str">
        <f t="shared" si="0"/>
        <v>60' 2.00</v>
      </c>
      <c r="J10">
        <f t="shared" ref="J10:L10" si="13">IFERROR(VALUE(LEFT(F10,FIND("'",F10)-1))+VALUE(MID(F10,FIND("'",F10)+1,LEN(F10)-FIND("'",F10)))/12,0)</f>
        <v>39.916666666666664</v>
      </c>
      <c r="K10">
        <f t="shared" si="13"/>
        <v>60.166666666666664</v>
      </c>
      <c r="L10">
        <f t="shared" si="13"/>
        <v>39.416666666666664</v>
      </c>
      <c r="M10">
        <f t="shared" si="2"/>
        <v>60.166666666666664</v>
      </c>
      <c r="N10" t="str">
        <f t="shared" si="3"/>
        <v>JVF</v>
      </c>
      <c r="O10">
        <f t="shared" si="7"/>
        <v>8</v>
      </c>
      <c r="P10">
        <f t="shared" si="4"/>
        <v>1</v>
      </c>
      <c r="R10" t="str">
        <f t="shared" si="5"/>
        <v/>
      </c>
    </row>
    <row r="11" spans="1:18" ht="14.25">
      <c r="A11" s="9" t="str">
        <f t="array" ref="A11">IFERROR(INDEX(Roster!B:B,MATCH(E11,Roster!A:A,0)),"Enter valid bib no...")</f>
        <v>Samantha Fersch</v>
      </c>
      <c r="B11" s="10" t="str">
        <f t="array" ref="B11">IFERROR(INDEX(Roster!D:D,MATCH($E11,Roster!$A:$A,0)),"")</f>
        <v>MOSS</v>
      </c>
      <c r="C11" s="10" t="str">
        <f t="array" ref="C11">IFERROR(INDEX(Roster!F:F,MATCH(E11,Roster!A:A,0)),"")</f>
        <v>Varsity</v>
      </c>
      <c r="D11" s="11" t="str">
        <f t="array" ref="D11">IFERROR(INDEX(Roster!E:E,MATCH(E11,Roster!A:A,0)),"")</f>
        <v>F</v>
      </c>
      <c r="E11" s="12">
        <v>907</v>
      </c>
      <c r="F11" s="13" t="s">
        <v>373</v>
      </c>
      <c r="G11" s="13" t="s">
        <v>375</v>
      </c>
      <c r="H11" s="13" t="s">
        <v>376</v>
      </c>
      <c r="I11" s="15" t="str">
        <f t="shared" si="0"/>
        <v>58' 2.00</v>
      </c>
      <c r="J11">
        <f t="shared" ref="J11:L11" si="14">IFERROR(VALUE(LEFT(F11,FIND("'",F11)-1))+VALUE(MID(F11,FIND("'",F11)+1,LEN(F11)-FIND("'",F11)))/12,0)</f>
        <v>50.75</v>
      </c>
      <c r="K11">
        <f t="shared" si="14"/>
        <v>58.166666666666664</v>
      </c>
      <c r="L11">
        <f t="shared" si="14"/>
        <v>51.166666666666664</v>
      </c>
      <c r="M11">
        <f t="shared" si="2"/>
        <v>58.166666666666664</v>
      </c>
      <c r="N11" t="str">
        <f t="shared" si="3"/>
        <v>VarsityF</v>
      </c>
      <c r="O11">
        <f t="shared" si="7"/>
        <v>9</v>
      </c>
      <c r="P11">
        <f t="shared" si="4"/>
        <v>1</v>
      </c>
      <c r="R11" t="str">
        <f t="shared" si="5"/>
        <v/>
      </c>
    </row>
    <row r="12" spans="1:18" ht="14.25">
      <c r="A12" s="9" t="str">
        <f t="array" ref="A12">IFERROR(INDEX(Roster!B:B,MATCH(E12,Roster!A:A,0)),"Enter valid bib no...")</f>
        <v>Adam Smith</v>
      </c>
      <c r="B12" s="10" t="str">
        <f t="array" ref="B12">IFERROR(INDEX(Roster!D:D,MATCH($E12,Roster!$A:$A,0)),"")</f>
        <v>JBS</v>
      </c>
      <c r="C12" s="10" t="str">
        <f t="array" ref="C12">IFERROR(INDEX(Roster!F:F,MATCH(E12,Roster!A:A,0)),"")</f>
        <v>JV</v>
      </c>
      <c r="D12" s="11" t="str">
        <f t="array" ref="D12">IFERROR(INDEX(Roster!E:E,MATCH(E12,Roster!A:A,0)),"")</f>
        <v>M</v>
      </c>
      <c r="E12" s="12">
        <v>283</v>
      </c>
      <c r="F12" s="13" t="s">
        <v>399</v>
      </c>
      <c r="G12" s="13" t="s">
        <v>400</v>
      </c>
      <c r="H12" s="13" t="s">
        <v>401</v>
      </c>
      <c r="I12" s="15" t="str">
        <f t="shared" si="0"/>
        <v>57' 10.00</v>
      </c>
      <c r="J12">
        <f t="shared" ref="J12:L12" si="15">IFERROR(VALUE(LEFT(F12,FIND("'",F12)-1))+VALUE(MID(F12,FIND("'",F12)+1,LEN(F12)-FIND("'",F12)))/12,0)</f>
        <v>41.416666666666664</v>
      </c>
      <c r="K12">
        <f t="shared" si="15"/>
        <v>44.75</v>
      </c>
      <c r="L12">
        <f t="shared" si="15"/>
        <v>57.833333333333336</v>
      </c>
      <c r="M12">
        <f t="shared" si="2"/>
        <v>57.833333333333336</v>
      </c>
      <c r="N12" t="str">
        <f t="shared" si="3"/>
        <v>JVM</v>
      </c>
      <c r="O12">
        <f t="shared" si="7"/>
        <v>10</v>
      </c>
      <c r="P12">
        <f t="shared" si="4"/>
        <v>5</v>
      </c>
      <c r="R12" t="str">
        <f t="shared" si="5"/>
        <v/>
      </c>
    </row>
    <row r="13" spans="1:18" ht="14.25">
      <c r="A13" s="9" t="str">
        <f t="array" ref="A13">IFERROR(INDEX(Roster!B:B,MATCH(E13,Roster!A:A,0)),"Enter valid bib no...")</f>
        <v>Adam Dzuban</v>
      </c>
      <c r="B13" s="10" t="str">
        <f t="array" ref="B13">IFERROR(INDEX(Roster!D:D,MATCH($E13,Roster!$A:$A,0)),"")</f>
        <v>SBS</v>
      </c>
      <c r="C13" s="10" t="str">
        <f t="array" ref="C13">IFERROR(INDEX(Roster!F:F,MATCH(E13,Roster!A:A,0)),"")</f>
        <v>JV</v>
      </c>
      <c r="D13" s="11" t="str">
        <f t="array" ref="D13">IFERROR(INDEX(Roster!E:E,MATCH(E13,Roster!A:A,0)),"")</f>
        <v>M</v>
      </c>
      <c r="E13" s="12">
        <v>950</v>
      </c>
      <c r="F13" s="13" t="s">
        <v>434</v>
      </c>
      <c r="G13" s="13" t="s">
        <v>435</v>
      </c>
      <c r="H13" s="13"/>
      <c r="I13" s="15" t="str">
        <f t="shared" si="0"/>
        <v>57' 1.00</v>
      </c>
      <c r="J13">
        <f t="shared" ref="J13:L13" si="16">IFERROR(VALUE(LEFT(F13,FIND("'",F13)-1))+VALUE(MID(F13,FIND("'",F13)+1,LEN(F13)-FIND("'",F13)))/12,0)</f>
        <v>57.083333333333336</v>
      </c>
      <c r="K13">
        <f t="shared" si="16"/>
        <v>55.25</v>
      </c>
      <c r="L13">
        <f t="shared" si="16"/>
        <v>0</v>
      </c>
      <c r="M13">
        <f t="shared" si="2"/>
        <v>57.083333333333336</v>
      </c>
      <c r="N13" t="str">
        <f t="shared" si="3"/>
        <v>JVM</v>
      </c>
      <c r="O13">
        <f t="shared" si="7"/>
        <v>11</v>
      </c>
      <c r="P13">
        <f t="shared" si="4"/>
        <v>6</v>
      </c>
      <c r="R13" t="str">
        <f t="shared" si="5"/>
        <v/>
      </c>
    </row>
    <row r="14" spans="1:18" ht="14.25">
      <c r="A14" s="9" t="str">
        <f t="array" ref="A14">IFERROR(INDEX(Roster!B:B,MATCH(E14,Roster!A:A,0)),"Enter valid bib no...")</f>
        <v>Michael Imler</v>
      </c>
      <c r="B14" s="10" t="str">
        <f t="array" ref="B14">IFERROR(INDEX(Roster!D:D,MATCH($E14,Roster!$A:$A,0)),"")</f>
        <v>OLBS</v>
      </c>
      <c r="C14" s="10" t="str">
        <f t="array" ref="C14">IFERROR(INDEX(Roster!F:F,MATCH(E14,Roster!A:A,0)),"")</f>
        <v>Varsity</v>
      </c>
      <c r="D14" s="11" t="str">
        <f t="array" ref="D14">IFERROR(INDEX(Roster!E:E,MATCH(E14,Roster!A:A,0)),"")</f>
        <v>M</v>
      </c>
      <c r="E14" s="12">
        <v>764</v>
      </c>
      <c r="F14" s="13" t="s">
        <v>276</v>
      </c>
      <c r="G14" s="13" t="s">
        <v>471</v>
      </c>
      <c r="H14" s="13" t="s">
        <v>472</v>
      </c>
      <c r="I14" s="15" t="str">
        <f t="shared" si="0"/>
        <v>56' 8.00</v>
      </c>
      <c r="J14">
        <f t="shared" ref="J14:L14" si="17">IFERROR(VALUE(LEFT(F14,FIND("'",F14)-1))+VALUE(MID(F14,FIND("'",F14)+1,LEN(F14)-FIND("'",F14)))/12,0)</f>
        <v>56.666666666666664</v>
      </c>
      <c r="K14">
        <f t="shared" si="17"/>
        <v>55.916666666666664</v>
      </c>
      <c r="L14">
        <f t="shared" si="17"/>
        <v>40.75</v>
      </c>
      <c r="M14">
        <f t="shared" si="2"/>
        <v>56.666666666666664</v>
      </c>
      <c r="N14" t="str">
        <f t="shared" si="3"/>
        <v>VarsityM</v>
      </c>
      <c r="O14">
        <f t="shared" si="7"/>
        <v>12</v>
      </c>
      <c r="P14">
        <f t="shared" si="4"/>
        <v>4</v>
      </c>
      <c r="R14" t="str">
        <f t="shared" si="5"/>
        <v/>
      </c>
    </row>
    <row r="15" spans="1:18" ht="14.25">
      <c r="A15" s="9" t="str">
        <f t="array" ref="A15">IFERROR(INDEX(Roster!B:B,MATCH(E15,Roster!A:A,0)),"Enter valid bib no...")</f>
        <v>Tyler Johnson</v>
      </c>
      <c r="B15" s="10" t="str">
        <f t="array" ref="B15">IFERROR(INDEX(Roster!D:D,MATCH($E15,Roster!$A:$A,0)),"")</f>
        <v>MOSS</v>
      </c>
      <c r="C15" s="10" t="str">
        <f t="array" ref="C15">IFERROR(INDEX(Roster!F:F,MATCH(E15,Roster!A:A,0)),"")</f>
        <v>Varsity</v>
      </c>
      <c r="D15" s="11" t="str">
        <f t="array" ref="D15">IFERROR(INDEX(Roster!E:E,MATCH(E15,Roster!A:A,0)),"")</f>
        <v>M</v>
      </c>
      <c r="E15" s="12">
        <v>910</v>
      </c>
      <c r="F15" s="13" t="s">
        <v>277</v>
      </c>
      <c r="G15" s="13" t="s">
        <v>501</v>
      </c>
      <c r="H15" s="13" t="s">
        <v>502</v>
      </c>
      <c r="I15" s="15" t="str">
        <f t="shared" si="0"/>
        <v>55' 6.00</v>
      </c>
      <c r="J15">
        <f t="shared" ref="J15:L15" si="18">IFERROR(VALUE(LEFT(F15,FIND("'",F15)-1))+VALUE(MID(F15,FIND("'",F15)+1,LEN(F15)-FIND("'",F15)))/12,0)</f>
        <v>55.5</v>
      </c>
      <c r="K15">
        <f t="shared" si="18"/>
        <v>45.333333333333336</v>
      </c>
      <c r="L15">
        <f t="shared" si="18"/>
        <v>45.083333333333336</v>
      </c>
      <c r="M15">
        <f t="shared" si="2"/>
        <v>55.5</v>
      </c>
      <c r="N15" t="str">
        <f t="shared" si="3"/>
        <v>VarsityM</v>
      </c>
      <c r="O15">
        <f t="shared" si="7"/>
        <v>13</v>
      </c>
      <c r="P15">
        <f t="shared" si="4"/>
        <v>5</v>
      </c>
      <c r="R15" t="str">
        <f t="shared" si="5"/>
        <v/>
      </c>
    </row>
    <row r="16" spans="1:18" ht="14.25">
      <c r="A16" s="9" t="str">
        <f t="array" ref="A16">IFERROR(INDEX(Roster!B:B,MATCH(E16,Roster!A:A,0)),"Enter valid bib no...")</f>
        <v>Zachary Horvath</v>
      </c>
      <c r="B16" s="10" t="str">
        <f t="array" ref="B16">IFERROR(INDEX(Roster!D:D,MATCH($E16,Roster!$A:$A,0)),"")</f>
        <v>GAB</v>
      </c>
      <c r="C16" s="10" t="str">
        <f t="array" ref="C16">IFERROR(INDEX(Roster!F:F,MATCH(E16,Roster!A:A,0)),"")</f>
        <v>JV</v>
      </c>
      <c r="D16" s="11" t="str">
        <f t="array" ref="D16">IFERROR(INDEX(Roster!E:E,MATCH(E16,Roster!A:A,0)),"")</f>
        <v>M</v>
      </c>
      <c r="E16" s="12">
        <v>998</v>
      </c>
      <c r="F16" s="13" t="s">
        <v>162</v>
      </c>
      <c r="G16" s="13" t="s">
        <v>537</v>
      </c>
      <c r="H16" s="13" t="s">
        <v>538</v>
      </c>
      <c r="I16" s="15" t="str">
        <f t="shared" si="0"/>
        <v>38' 10.00</v>
      </c>
      <c r="J16">
        <f t="shared" ref="J16:L16" si="19">IFERROR(VALUE(LEFT(F16,FIND("'",F16)-1))+VALUE(MID(F16,FIND("'",F16)+1,LEN(F16)-FIND("'",F16)))/12,0)</f>
        <v>0</v>
      </c>
      <c r="K16">
        <f t="shared" si="19"/>
        <v>0</v>
      </c>
      <c r="L16">
        <f t="shared" si="19"/>
        <v>38.833333333333336</v>
      </c>
      <c r="M16">
        <f t="shared" si="2"/>
        <v>38.833333333333336</v>
      </c>
      <c r="N16" t="str">
        <f t="shared" si="3"/>
        <v>JVM</v>
      </c>
      <c r="O16">
        <f t="shared" si="7"/>
        <v>14</v>
      </c>
      <c r="P16">
        <f t="shared" si="4"/>
        <v>7</v>
      </c>
      <c r="R16" t="str">
        <f t="shared" si="5"/>
        <v/>
      </c>
    </row>
    <row r="17" spans="1:18" ht="14.25">
      <c r="A17" s="9" t="str">
        <f t="array" ref="A17">IFERROR(INDEX(Roster!B:B,MATCH(E17,Roster!A:A,0)),"Enter valid bib no...")</f>
        <v>Patrick Malandra</v>
      </c>
      <c r="B17" s="10" t="str">
        <f t="array" ref="B17">IFERROR(INDEX(Roster!D:D,MATCH($E17,Roster!$A:$A,0)),"")</f>
        <v>SBS</v>
      </c>
      <c r="C17" s="10" t="str">
        <f t="array" ref="C17">IFERROR(INDEX(Roster!F:F,MATCH(E17,Roster!A:A,0)),"")</f>
        <v>JV</v>
      </c>
      <c r="D17" s="11" t="str">
        <f t="array" ref="D17">IFERROR(INDEX(Roster!E:E,MATCH(E17,Roster!A:A,0)),"")</f>
        <v>M</v>
      </c>
      <c r="E17" s="12">
        <v>954</v>
      </c>
      <c r="F17" s="13" t="s">
        <v>573</v>
      </c>
      <c r="G17" s="13" t="s">
        <v>575</v>
      </c>
      <c r="H17" s="13" t="s">
        <v>576</v>
      </c>
      <c r="I17" s="15" t="str">
        <f t="shared" si="0"/>
        <v>46' 10.00</v>
      </c>
      <c r="J17">
        <f t="shared" ref="J17:L17" si="20">IFERROR(VALUE(LEFT(F17,FIND("'",F17)-1))+VALUE(MID(F17,FIND("'",F17)+1,LEN(F17)-FIND("'",F17)))/12,0)</f>
        <v>40.083333333333336</v>
      </c>
      <c r="K17">
        <f t="shared" si="20"/>
        <v>45.166666666666664</v>
      </c>
      <c r="L17">
        <f t="shared" si="20"/>
        <v>46.833333333333336</v>
      </c>
      <c r="M17">
        <f t="shared" si="2"/>
        <v>46.833333333333336</v>
      </c>
      <c r="N17" t="str">
        <f t="shared" si="3"/>
        <v>JVM</v>
      </c>
      <c r="O17">
        <f t="shared" si="7"/>
        <v>15</v>
      </c>
      <c r="P17">
        <f t="shared" si="4"/>
        <v>8</v>
      </c>
      <c r="Q17" s="2"/>
      <c r="R17" t="str">
        <f t="shared" si="5"/>
        <v/>
      </c>
    </row>
    <row r="18" spans="1:18" ht="14.25">
      <c r="A18" s="9" t="str">
        <f t="array" ref="A18">IFERROR(INDEX(Roster!B:B,MATCH(E18,Roster!A:A,0)),"Enter valid bib no...")</f>
        <v>Rupert Erik</v>
      </c>
      <c r="B18" s="10" t="str">
        <f t="array" ref="B18">IFERROR(INDEX(Roster!D:D,MATCH($E18,Roster!$A:$A,0)),"")</f>
        <v>GAB</v>
      </c>
      <c r="C18" s="10" t="str">
        <f t="array" ref="C18">IFERROR(INDEX(Roster!F:F,MATCH(E18,Roster!A:A,0)),"")</f>
        <v>JV</v>
      </c>
      <c r="D18" s="11" t="str">
        <f t="array" ref="D18">IFERROR(INDEX(Roster!E:E,MATCH(E18,Roster!A:A,0)),"")</f>
        <v>M</v>
      </c>
      <c r="E18" s="12">
        <v>994</v>
      </c>
      <c r="F18" s="13" t="s">
        <v>617</v>
      </c>
      <c r="G18" s="13" t="s">
        <v>618</v>
      </c>
      <c r="H18" s="13" t="s">
        <v>619</v>
      </c>
      <c r="I18" s="15" t="str">
        <f t="shared" si="0"/>
        <v>45' 11.00</v>
      </c>
      <c r="J18">
        <f t="shared" ref="J18:L18" si="21">IFERROR(VALUE(LEFT(F18,FIND("'",F18)-1))+VALUE(MID(F18,FIND("'",F18)+1,LEN(F18)-FIND("'",F18)))/12,0)</f>
        <v>27.083333333333332</v>
      </c>
      <c r="K18">
        <f t="shared" si="21"/>
        <v>45.916666666666664</v>
      </c>
      <c r="L18">
        <f t="shared" si="21"/>
        <v>38.166666666666664</v>
      </c>
      <c r="M18">
        <f t="shared" si="2"/>
        <v>45.916666666666664</v>
      </c>
      <c r="N18" t="str">
        <f t="shared" si="3"/>
        <v>JVM</v>
      </c>
      <c r="O18">
        <f t="shared" si="7"/>
        <v>16</v>
      </c>
      <c r="P18">
        <f t="shared" si="4"/>
        <v>9</v>
      </c>
      <c r="R18" t="str">
        <f t="shared" si="5"/>
        <v/>
      </c>
    </row>
    <row r="19" spans="1:18" ht="14.25">
      <c r="A19" s="9" t="str">
        <f t="array" ref="A19">IFERROR(INDEX(Roster!B:B,MATCH(E19,Roster!A:A,0)),"Enter valid bib no...")</f>
        <v>Maria Stiger</v>
      </c>
      <c r="B19" s="10" t="str">
        <f t="array" ref="B19">IFERROR(INDEX(Roster!D:D,MATCH($E19,Roster!$A:$A,0)),"")</f>
        <v>CDT</v>
      </c>
      <c r="C19" s="10" t="str">
        <f t="array" ref="C19">IFERROR(INDEX(Roster!F:F,MATCH(E19,Roster!A:A,0)),"")</f>
        <v>JV</v>
      </c>
      <c r="D19" s="11" t="str">
        <f t="array" ref="D19">IFERROR(INDEX(Roster!E:E,MATCH(E19,Roster!A:A,0)),"")</f>
        <v>F</v>
      </c>
      <c r="E19" s="12">
        <v>450</v>
      </c>
      <c r="F19" s="13" t="s">
        <v>655</v>
      </c>
      <c r="G19" s="13" t="s">
        <v>656</v>
      </c>
      <c r="H19" s="13" t="s">
        <v>573</v>
      </c>
      <c r="I19" s="15" t="str">
        <f t="shared" si="0"/>
        <v>44' 2.00</v>
      </c>
      <c r="J19">
        <f t="shared" ref="J19:L19" si="22">IFERROR(VALUE(LEFT(F19,FIND("'",F19)-1))+VALUE(MID(F19,FIND("'",F19)+1,LEN(F19)-FIND("'",F19)))/12,0)</f>
        <v>43.166666666666664</v>
      </c>
      <c r="K19">
        <f t="shared" si="22"/>
        <v>44.166666666666664</v>
      </c>
      <c r="L19">
        <f t="shared" si="22"/>
        <v>40.083333333333336</v>
      </c>
      <c r="M19">
        <f t="shared" si="2"/>
        <v>44.166666666666664</v>
      </c>
      <c r="N19" t="str">
        <f t="shared" si="3"/>
        <v>JVF</v>
      </c>
      <c r="O19">
        <f t="shared" si="7"/>
        <v>17</v>
      </c>
      <c r="P19">
        <f t="shared" si="4"/>
        <v>2</v>
      </c>
      <c r="R19" t="str">
        <f t="shared" si="5"/>
        <v/>
      </c>
    </row>
    <row r="20" spans="1:18" ht="14.25">
      <c r="A20" s="9" t="str">
        <f t="array" ref="A20">IFERROR(INDEX(Roster!B:B,MATCH(E20,Roster!A:A,0)),"Enter valid bib no...")</f>
        <v>Jillian Stahl</v>
      </c>
      <c r="B20" s="10" t="str">
        <f t="array" ref="B20">IFERROR(INDEX(Roster!D:D,MATCH($E20,Roster!$A:$A,0)),"")</f>
        <v>CDT</v>
      </c>
      <c r="C20" s="10" t="str">
        <f t="array" ref="C20">IFERROR(INDEX(Roster!F:F,MATCH(E20,Roster!A:A,0)),"")</f>
        <v>JV</v>
      </c>
      <c r="D20" s="11" t="str">
        <f t="array" ref="D20">IFERROR(INDEX(Roster!E:E,MATCH(E20,Roster!A:A,0)),"")</f>
        <v>F</v>
      </c>
      <c r="E20" s="12">
        <v>459</v>
      </c>
      <c r="F20" s="13" t="s">
        <v>697</v>
      </c>
      <c r="G20" s="13" t="s">
        <v>655</v>
      </c>
      <c r="H20" s="13" t="s">
        <v>699</v>
      </c>
      <c r="I20" s="15" t="str">
        <f t="shared" si="0"/>
        <v>43' 2.00</v>
      </c>
      <c r="J20">
        <f t="shared" ref="J20:L20" si="23">IFERROR(VALUE(LEFT(F20,FIND("'",F20)-1))+VALUE(MID(F20,FIND("'",F20)+1,LEN(F20)-FIND("'",F20)))/12,0)</f>
        <v>33.75</v>
      </c>
      <c r="K20">
        <f t="shared" si="23"/>
        <v>43.166666666666664</v>
      </c>
      <c r="L20">
        <f t="shared" si="23"/>
        <v>0</v>
      </c>
      <c r="M20">
        <f t="shared" si="2"/>
        <v>43.166666666666664</v>
      </c>
      <c r="N20" t="str">
        <f t="shared" si="3"/>
        <v>JVF</v>
      </c>
      <c r="O20">
        <f t="shared" si="7"/>
        <v>18</v>
      </c>
      <c r="P20">
        <f t="shared" si="4"/>
        <v>3</v>
      </c>
      <c r="R20" t="str">
        <f t="shared" si="5"/>
        <v/>
      </c>
    </row>
    <row r="21" spans="1:18" ht="14.25">
      <c r="A21" s="9" t="str">
        <f t="array" ref="A21">IFERROR(INDEX(Roster!B:B,MATCH(E21,Roster!A:A,0)),"Enter valid bib no...")</f>
        <v>Haley Nieman</v>
      </c>
      <c r="B21" s="10" t="str">
        <f t="array" ref="B21">IFERROR(INDEX(Roster!D:D,MATCH($E21,Roster!$A:$A,0)),"")</f>
        <v>GAB</v>
      </c>
      <c r="C21" s="10" t="str">
        <f t="array" ref="C21">IFERROR(INDEX(Roster!F:F,MATCH(E21,Roster!A:A,0)),"")</f>
        <v>JV</v>
      </c>
      <c r="D21" s="11" t="str">
        <f t="array" ref="D21">IFERROR(INDEX(Roster!E:E,MATCH(E21,Roster!A:A,0)),"")</f>
        <v>F</v>
      </c>
      <c r="E21" s="12">
        <v>992</v>
      </c>
      <c r="F21" s="13" t="s">
        <v>726</v>
      </c>
      <c r="G21" s="13" t="s">
        <v>728</v>
      </c>
      <c r="H21" s="13" t="s">
        <v>729</v>
      </c>
      <c r="I21" s="15" t="str">
        <f t="shared" si="0"/>
        <v>41' 9.00</v>
      </c>
      <c r="J21">
        <f t="shared" ref="J21:L21" si="24">IFERROR(VALUE(LEFT(F21,FIND("'",F21)-1))+VALUE(MID(F21,FIND("'",F21)+1,LEN(F21)-FIND("'",F21)))/12,0)</f>
        <v>0</v>
      </c>
      <c r="K21">
        <f t="shared" si="24"/>
        <v>41.75</v>
      </c>
      <c r="L21">
        <f t="shared" si="24"/>
        <v>40.916666666666664</v>
      </c>
      <c r="M21">
        <f t="shared" si="2"/>
        <v>41.75</v>
      </c>
      <c r="N21" t="str">
        <f t="shared" si="3"/>
        <v>JVF</v>
      </c>
      <c r="O21">
        <f t="shared" si="7"/>
        <v>19</v>
      </c>
      <c r="P21">
        <f t="shared" si="4"/>
        <v>4</v>
      </c>
      <c r="R21" t="str">
        <f t="shared" si="5"/>
        <v/>
      </c>
    </row>
    <row r="22" spans="1:18" ht="14.25">
      <c r="A22" s="9" t="str">
        <f t="array" ref="A22">IFERROR(INDEX(Roster!B:B,MATCH(E22,Roster!A:A,0)),"Enter valid bib no...")</f>
        <v>Leo Schorr</v>
      </c>
      <c r="B22" s="10" t="str">
        <f t="array" ref="B22">IFERROR(INDEX(Roster!D:D,MATCH($E22,Roster!$A:$A,0)),"")</f>
        <v>GAB</v>
      </c>
      <c r="C22" s="10" t="str">
        <f t="array" ref="C22">IFERROR(INDEX(Roster!F:F,MATCH(E22,Roster!A:A,0)),"")</f>
        <v>JV</v>
      </c>
      <c r="D22" s="11" t="str">
        <f t="array" ref="D22">IFERROR(INDEX(Roster!E:E,MATCH(E22,Roster!A:A,0)),"")</f>
        <v>M</v>
      </c>
      <c r="E22" s="12">
        <v>995</v>
      </c>
      <c r="F22" s="13" t="s">
        <v>162</v>
      </c>
      <c r="G22" s="13" t="s">
        <v>764</v>
      </c>
      <c r="H22" s="13" t="s">
        <v>766</v>
      </c>
      <c r="I22" s="15" t="str">
        <f t="shared" si="0"/>
        <v>38' 6.00</v>
      </c>
      <c r="J22">
        <f t="shared" ref="J22:L22" si="25">IFERROR(VALUE(LEFT(F22,FIND("'",F22)-1))+VALUE(MID(F22,FIND("'",F22)+1,LEN(F22)-FIND("'",F22)))/12,0)</f>
        <v>0</v>
      </c>
      <c r="K22">
        <f t="shared" si="25"/>
        <v>0</v>
      </c>
      <c r="L22">
        <f t="shared" si="25"/>
        <v>38.5</v>
      </c>
      <c r="M22">
        <f t="shared" si="2"/>
        <v>38.5</v>
      </c>
      <c r="N22" t="str">
        <f t="shared" si="3"/>
        <v>JVM</v>
      </c>
      <c r="O22">
        <f t="shared" si="7"/>
        <v>20</v>
      </c>
      <c r="P22">
        <f t="shared" si="4"/>
        <v>10</v>
      </c>
      <c r="R22" t="str">
        <f t="shared" si="5"/>
        <v/>
      </c>
    </row>
    <row r="23" spans="1:18" ht="14.25">
      <c r="A23" s="9" t="str">
        <f t="array" ref="A23">IFERROR(INDEX(Roster!B:B,MATCH(E23,Roster!A:A,0)),"Enter valid bib no...")</f>
        <v>Matthew Jordan</v>
      </c>
      <c r="B23" s="10" t="str">
        <f t="array" ref="B23">IFERROR(INDEX(Roster!D:D,MATCH($E23,Roster!$A:$A,0)),"")</f>
        <v>MOSS</v>
      </c>
      <c r="C23" s="10" t="str">
        <f t="array" ref="C23">IFERROR(INDEX(Roster!F:F,MATCH(E23,Roster!A:A,0)),"")</f>
        <v>JV</v>
      </c>
      <c r="D23" s="11" t="str">
        <f t="array" ref="D23">IFERROR(INDEX(Roster!E:E,MATCH(E23,Roster!A:A,0)),"")</f>
        <v>M</v>
      </c>
      <c r="E23" s="12">
        <v>900</v>
      </c>
      <c r="F23" s="13" t="s">
        <v>162</v>
      </c>
      <c r="G23" s="13" t="s">
        <v>817</v>
      </c>
      <c r="H23" s="13" t="s">
        <v>818</v>
      </c>
      <c r="I23" s="15" t="str">
        <f t="shared" si="0"/>
        <v>39' 3.00</v>
      </c>
      <c r="J23">
        <f t="shared" ref="J23:L23" si="26">IFERROR(VALUE(LEFT(F23,FIND("'",F23)-1))+VALUE(MID(F23,FIND("'",F23)+1,LEN(F23)-FIND("'",F23)))/12,0)</f>
        <v>0</v>
      </c>
      <c r="K23">
        <f t="shared" si="26"/>
        <v>39.25</v>
      </c>
      <c r="L23">
        <f t="shared" si="26"/>
        <v>36.666666666666664</v>
      </c>
      <c r="M23">
        <f t="shared" si="2"/>
        <v>39.25</v>
      </c>
      <c r="N23" t="str">
        <f t="shared" si="3"/>
        <v>JVM</v>
      </c>
      <c r="O23">
        <f t="shared" si="7"/>
        <v>21</v>
      </c>
      <c r="P23">
        <f t="shared" si="4"/>
        <v>11</v>
      </c>
      <c r="R23" t="str">
        <f t="shared" si="5"/>
        <v/>
      </c>
    </row>
    <row r="24" spans="1:18" ht="14.25">
      <c r="A24" s="9" t="str">
        <f t="array" ref="A24">IFERROR(INDEX(Roster!B:B,MATCH(E24,Roster!A:A,0)),"Enter valid bib no...")</f>
        <v>Veronica McCarthy</v>
      </c>
      <c r="B24" s="10" t="str">
        <f t="array" ref="B24">IFERROR(INDEX(Roster!D:D,MATCH($E24,Roster!$A:$A,0)),"")</f>
        <v>CDT</v>
      </c>
      <c r="C24" s="10" t="str">
        <f t="array" ref="C24">IFERROR(INDEX(Roster!F:F,MATCH(E24,Roster!A:A,0)),"")</f>
        <v>JV</v>
      </c>
      <c r="D24" s="11" t="str">
        <f t="array" ref="D24">IFERROR(INDEX(Roster!E:E,MATCH(E24,Roster!A:A,0)),"")</f>
        <v>F</v>
      </c>
      <c r="E24" s="12">
        <v>457</v>
      </c>
      <c r="F24" s="13" t="s">
        <v>853</v>
      </c>
      <c r="G24" s="13" t="s">
        <v>854</v>
      </c>
      <c r="H24" s="13" t="s">
        <v>856</v>
      </c>
      <c r="I24" s="15" t="str">
        <f t="shared" si="0"/>
        <v>37' 6.00</v>
      </c>
      <c r="J24">
        <f t="shared" ref="J24:L24" si="27">IFERROR(VALUE(LEFT(F24,FIND("'",F24)-1))+VALUE(MID(F24,FIND("'",F24)+1,LEN(F24)-FIND("'",F24)))/12,0)</f>
        <v>34.333333333333336</v>
      </c>
      <c r="K24">
        <f t="shared" si="27"/>
        <v>35.666666666666664</v>
      </c>
      <c r="L24">
        <f t="shared" si="27"/>
        <v>37.5</v>
      </c>
      <c r="M24">
        <f t="shared" si="2"/>
        <v>37.5</v>
      </c>
      <c r="N24" t="str">
        <f t="shared" si="3"/>
        <v>JVF</v>
      </c>
      <c r="O24">
        <f t="shared" si="7"/>
        <v>22</v>
      </c>
      <c r="P24">
        <f t="shared" si="4"/>
        <v>5</v>
      </c>
      <c r="R24" t="str">
        <f t="shared" si="5"/>
        <v/>
      </c>
    </row>
    <row r="25" spans="1:18" ht="14.25">
      <c r="A25" s="9" t="str">
        <f t="array" ref="A25">IFERROR(INDEX(Roster!B:B,MATCH(E25,Roster!A:A,0)),"Enter valid bib no...")</f>
        <v>Caroline O’Connor</v>
      </c>
      <c r="B25" s="10" t="str">
        <f t="array" ref="B25">IFERROR(INDEX(Roster!D:D,MATCH($E25,Roster!$A:$A,0)),"")</f>
        <v>MOSS</v>
      </c>
      <c r="C25" s="10" t="str">
        <f t="array" ref="C25">IFERROR(INDEX(Roster!F:F,MATCH(E25,Roster!A:A,0)),"")</f>
        <v>Varsity</v>
      </c>
      <c r="D25" s="11" t="str">
        <f t="array" ref="D25">IFERROR(INDEX(Roster!E:E,MATCH(E25,Roster!A:A,0)),"")</f>
        <v>F</v>
      </c>
      <c r="E25" s="12">
        <v>905</v>
      </c>
      <c r="F25" s="13" t="s">
        <v>893</v>
      </c>
      <c r="G25" s="13" t="s">
        <v>162</v>
      </c>
      <c r="H25" s="13" t="s">
        <v>895</v>
      </c>
      <c r="I25" s="15" t="str">
        <f t="shared" si="0"/>
        <v>36' 10.00</v>
      </c>
      <c r="J25">
        <f t="shared" ref="J25:L25" si="28">IFERROR(VALUE(LEFT(F25,FIND("'",F25)-1))+VALUE(MID(F25,FIND("'",F25)+1,LEN(F25)-FIND("'",F25)))/12,0)</f>
        <v>36.833333333333336</v>
      </c>
      <c r="K25">
        <f t="shared" si="28"/>
        <v>0</v>
      </c>
      <c r="L25">
        <f t="shared" si="28"/>
        <v>32.25</v>
      </c>
      <c r="M25">
        <f t="shared" si="2"/>
        <v>36.833333333333336</v>
      </c>
      <c r="N25" t="str">
        <f t="shared" si="3"/>
        <v>VarsityF</v>
      </c>
      <c r="O25">
        <f t="shared" si="7"/>
        <v>23</v>
      </c>
      <c r="P25">
        <f t="shared" si="4"/>
        <v>2</v>
      </c>
      <c r="R25" t="str">
        <f t="shared" si="5"/>
        <v/>
      </c>
    </row>
    <row r="26" spans="1:18" ht="14.25">
      <c r="A26" s="9" t="str">
        <f t="array" ref="A26">IFERROR(INDEX(Roster!B:B,MATCH(E26,Roster!A:A,0)),"Enter valid bib no...")</f>
        <v>Amber Kuss</v>
      </c>
      <c r="B26" s="10" t="str">
        <f t="array" ref="B26">IFERROR(INDEX(Roster!D:D,MATCH($E26,Roster!$A:$A,0)),"")</f>
        <v>GAB</v>
      </c>
      <c r="C26" s="10" t="str">
        <f t="array" ref="C26">IFERROR(INDEX(Roster!F:F,MATCH(E26,Roster!A:A,0)),"")</f>
        <v>JV</v>
      </c>
      <c r="D26" s="11" t="str">
        <f t="array" ref="D26">IFERROR(INDEX(Roster!E:E,MATCH(E26,Roster!A:A,0)),"")</f>
        <v>F</v>
      </c>
      <c r="E26" s="12">
        <v>1000</v>
      </c>
      <c r="F26" s="13" t="s">
        <v>924</v>
      </c>
      <c r="G26" s="13" t="s">
        <v>925</v>
      </c>
      <c r="H26" s="13" t="s">
        <v>926</v>
      </c>
      <c r="I26" s="15" t="str">
        <f t="shared" si="0"/>
        <v>35' 6.00</v>
      </c>
      <c r="J26">
        <f t="shared" ref="J26:L26" si="29">IFERROR(VALUE(LEFT(F26,FIND("'",F26)-1))+VALUE(MID(F26,FIND("'",F26)+1,LEN(F26)-FIND("'",F26)))/12,0)</f>
        <v>0</v>
      </c>
      <c r="K26">
        <f t="shared" si="29"/>
        <v>26.166666666666668</v>
      </c>
      <c r="L26">
        <f t="shared" si="29"/>
        <v>35.5</v>
      </c>
      <c r="M26">
        <f t="shared" si="2"/>
        <v>35.5</v>
      </c>
      <c r="N26" t="str">
        <f t="shared" si="3"/>
        <v>JVF</v>
      </c>
      <c r="O26">
        <f t="shared" si="7"/>
        <v>24</v>
      </c>
      <c r="P26">
        <f t="shared" si="4"/>
        <v>6</v>
      </c>
      <c r="R26" t="str">
        <f t="shared" si="5"/>
        <v/>
      </c>
    </row>
    <row r="27" spans="1:18" ht="14.25">
      <c r="A27" s="9" t="str">
        <f t="array" ref="A27">IFERROR(INDEX(Roster!B:B,MATCH(E27,Roster!A:A,0)),"Enter valid bib no...")</f>
        <v>Clare Falce</v>
      </c>
      <c r="B27" s="10" t="str">
        <f t="array" ref="B27">IFERROR(INDEX(Roster!D:D,MATCH($E27,Roster!$A:$A,0)),"")</f>
        <v>MOSS</v>
      </c>
      <c r="C27" s="10" t="str">
        <f t="array" ref="C27">IFERROR(INDEX(Roster!F:F,MATCH(E27,Roster!A:A,0)),"")</f>
        <v>Varsity</v>
      </c>
      <c r="D27" s="11" t="str">
        <f t="array" ref="D27">IFERROR(INDEX(Roster!E:E,MATCH(E27,Roster!A:A,0)),"")</f>
        <v>F</v>
      </c>
      <c r="E27" s="12">
        <v>904</v>
      </c>
      <c r="F27" s="13" t="s">
        <v>970</v>
      </c>
      <c r="G27" s="13" t="s">
        <v>972</v>
      </c>
      <c r="H27" s="13" t="s">
        <v>973</v>
      </c>
      <c r="I27" s="15" t="str">
        <f t="shared" si="0"/>
        <v>30' 7.00</v>
      </c>
      <c r="J27">
        <f t="shared" ref="J27:L27" si="30">IFERROR(VALUE(LEFT(F27,FIND("'",F27)-1))+VALUE(MID(F27,FIND("'",F27)+1,LEN(F27)-FIND("'",F27)))/12,0)</f>
        <v>30.583333333333332</v>
      </c>
      <c r="K27">
        <f t="shared" si="30"/>
        <v>0</v>
      </c>
      <c r="L27">
        <f t="shared" si="30"/>
        <v>30.25</v>
      </c>
      <c r="M27">
        <f t="shared" si="2"/>
        <v>30.583333333333332</v>
      </c>
      <c r="N27" t="str">
        <f t="shared" si="3"/>
        <v>VarsityF</v>
      </c>
      <c r="O27">
        <f t="shared" si="7"/>
        <v>25</v>
      </c>
      <c r="P27">
        <f t="shared" si="4"/>
        <v>3</v>
      </c>
      <c r="R27" t="str">
        <f t="shared" si="5"/>
        <v/>
      </c>
    </row>
    <row r="28" spans="1:18" ht="14.25">
      <c r="A28" s="9" t="str">
        <f t="array" ref="A28">IFERROR(INDEX(Roster!B:B,MATCH(E28,Roster!A:A,0)),"Enter valid bib no...")</f>
        <v>Peyton Malley</v>
      </c>
      <c r="B28" s="10" t="str">
        <f t="array" ref="B28">IFERROR(INDEX(Roster!D:D,MATCH($E28,Roster!$A:$A,0)),"")</f>
        <v>MOSS</v>
      </c>
      <c r="C28" s="10" t="str">
        <f t="array" ref="C28">IFERROR(INDEX(Roster!F:F,MATCH(E28,Roster!A:A,0)),"")</f>
        <v>JV</v>
      </c>
      <c r="D28" s="11" t="str">
        <f t="array" ref="D28">IFERROR(INDEX(Roster!E:E,MATCH(E28,Roster!A:A,0)),"")</f>
        <v>M</v>
      </c>
      <c r="E28" s="12">
        <v>903</v>
      </c>
      <c r="F28" s="13" t="s">
        <v>1034</v>
      </c>
      <c r="G28" s="13" t="s">
        <v>1035</v>
      </c>
      <c r="H28" s="13" t="s">
        <v>972</v>
      </c>
      <c r="I28" s="15" t="str">
        <f t="shared" si="0"/>
        <v>29' 2.00</v>
      </c>
      <c r="J28">
        <f t="shared" ref="J28:L28" si="31">IFERROR(VALUE(LEFT(F28,FIND("'",F28)-1))+VALUE(MID(F28,FIND("'",F28)+1,LEN(F28)-FIND("'",F28)))/12,0)</f>
        <v>0</v>
      </c>
      <c r="K28">
        <f t="shared" si="31"/>
        <v>29.166666666666668</v>
      </c>
      <c r="L28">
        <f t="shared" si="31"/>
        <v>0</v>
      </c>
      <c r="M28">
        <f t="shared" si="2"/>
        <v>29.166666666666668</v>
      </c>
      <c r="N28" t="str">
        <f t="shared" si="3"/>
        <v>JVM</v>
      </c>
      <c r="O28">
        <f t="shared" si="7"/>
        <v>26</v>
      </c>
      <c r="P28">
        <f t="shared" si="4"/>
        <v>12</v>
      </c>
      <c r="R28" t="str">
        <f t="shared" si="5"/>
        <v/>
      </c>
    </row>
    <row r="29" spans="1:18" ht="14.25">
      <c r="A29" s="9" t="str">
        <f t="array" ref="A29">IFERROR(INDEX(Roster!B:B,MATCH(E29,Roster!A:A,0)),"Enter valid bib no...")</f>
        <v>Daniel Bracken</v>
      </c>
      <c r="B29" s="10" t="str">
        <f t="array" ref="B29">IFERROR(INDEX(Roster!D:D,MATCH($E29,Roster!$A:$A,0)),"")</f>
        <v>MOSS</v>
      </c>
      <c r="C29" s="10" t="str">
        <f t="array" ref="C29">IFERROR(INDEX(Roster!F:F,MATCH(E29,Roster!A:A,0)),"")</f>
        <v>JV</v>
      </c>
      <c r="D29" s="11" t="str">
        <f t="array" ref="D29">IFERROR(INDEX(Roster!E:E,MATCH(E29,Roster!A:A,0)),"")</f>
        <v>M</v>
      </c>
      <c r="E29" s="12">
        <v>898</v>
      </c>
      <c r="F29" s="13" t="s">
        <v>1071</v>
      </c>
      <c r="G29" s="13" t="s">
        <v>699</v>
      </c>
      <c r="H29" s="13" t="s">
        <v>1076</v>
      </c>
      <c r="I29" s="15" t="str">
        <f t="shared" si="0"/>
        <v>29' 1.00</v>
      </c>
      <c r="J29">
        <f t="shared" ref="J29:L29" si="32">IFERROR(VALUE(LEFT(F29,FIND("'",F29)-1))+VALUE(MID(F29,FIND("'",F29)+1,LEN(F29)-FIND("'",F29)))/12,0)</f>
        <v>26.833333333333332</v>
      </c>
      <c r="K29">
        <f t="shared" si="32"/>
        <v>0</v>
      </c>
      <c r="L29">
        <f t="shared" si="32"/>
        <v>29.083333333333332</v>
      </c>
      <c r="M29">
        <f t="shared" si="2"/>
        <v>29.083333333333332</v>
      </c>
      <c r="N29" t="str">
        <f t="shared" si="3"/>
        <v>JVM</v>
      </c>
      <c r="O29">
        <f t="shared" si="7"/>
        <v>27</v>
      </c>
      <c r="P29">
        <f t="shared" si="4"/>
        <v>13</v>
      </c>
      <c r="R29" t="str">
        <f t="shared" si="5"/>
        <v/>
      </c>
    </row>
    <row r="30" spans="1:18" ht="14.25">
      <c r="A30" s="9" t="str">
        <f t="array" ref="A30">IFERROR(INDEX(Roster!B:B,MATCH(E30,Roster!A:A,0)),"Enter valid bib no...")</f>
        <v>Kaitlyn Darcy</v>
      </c>
      <c r="B30" s="10" t="str">
        <f t="array" ref="B30">IFERROR(INDEX(Roster!D:D,MATCH($E30,Roster!$A:$A,0)),"")</f>
        <v>CDT</v>
      </c>
      <c r="C30" s="10" t="str">
        <f t="array" ref="C30">IFERROR(INDEX(Roster!F:F,MATCH(E30,Roster!A:A,0)),"")</f>
        <v>JV</v>
      </c>
      <c r="D30" s="11" t="str">
        <f t="array" ref="D30">IFERROR(INDEX(Roster!E:E,MATCH(E30,Roster!A:A,0)),"")</f>
        <v>F</v>
      </c>
      <c r="E30" s="12">
        <v>453</v>
      </c>
      <c r="F30" s="13" t="s">
        <v>1127</v>
      </c>
      <c r="G30" s="13" t="s">
        <v>1129</v>
      </c>
      <c r="H30" s="13" t="s">
        <v>1130</v>
      </c>
      <c r="I30" s="15" t="str">
        <f t="shared" si="0"/>
        <v>26' 4.00</v>
      </c>
      <c r="J30">
        <f t="shared" ref="J30:L30" si="33">IFERROR(VALUE(LEFT(F30,FIND("'",F30)-1))+VALUE(MID(F30,FIND("'",F30)+1,LEN(F30)-FIND("'",F30)))/12,0)</f>
        <v>25.166666666666668</v>
      </c>
      <c r="K30">
        <f t="shared" si="33"/>
        <v>16.833333333333332</v>
      </c>
      <c r="L30">
        <f t="shared" si="33"/>
        <v>26.333333333333332</v>
      </c>
      <c r="M30">
        <f t="shared" si="2"/>
        <v>26.333333333333332</v>
      </c>
      <c r="N30" t="str">
        <f t="shared" si="3"/>
        <v>JVF</v>
      </c>
      <c r="O30">
        <f t="shared" si="7"/>
        <v>28</v>
      </c>
      <c r="P30">
        <f t="shared" si="4"/>
        <v>7</v>
      </c>
      <c r="R30" t="str">
        <f t="shared" si="5"/>
        <v/>
      </c>
    </row>
    <row r="31" spans="1:18" ht="14.25">
      <c r="A31" s="9" t="str">
        <f t="array" ref="A31">IFERROR(INDEX(Roster!B:B,MATCH(E31,Roster!A:A,0)),"Enter valid bib no...")</f>
        <v>Julia Johnson</v>
      </c>
      <c r="B31" s="10" t="str">
        <f t="array" ref="B31">IFERROR(INDEX(Roster!D:D,MATCH($E31,Roster!$A:$A,0)),"")</f>
        <v>GAB</v>
      </c>
      <c r="C31" s="10" t="str">
        <f t="array" ref="C31">IFERROR(INDEX(Roster!F:F,MATCH(E31,Roster!A:A,0)),"")</f>
        <v>JV</v>
      </c>
      <c r="D31" s="11" t="str">
        <f t="array" ref="D31">IFERROR(INDEX(Roster!E:E,MATCH(E31,Roster!A:A,0)),"")</f>
        <v>F</v>
      </c>
      <c r="E31" s="12">
        <v>991</v>
      </c>
      <c r="F31" s="13" t="s">
        <v>1155</v>
      </c>
      <c r="G31" s="13" t="s">
        <v>172</v>
      </c>
      <c r="H31" s="13" t="s">
        <v>1156</v>
      </c>
      <c r="I31" s="15" t="str">
        <f t="shared" si="0"/>
        <v>25' 9.00</v>
      </c>
      <c r="J31">
        <f t="shared" ref="J31:L31" si="34">IFERROR(VALUE(LEFT(F31,FIND("'",F31)-1))+VALUE(MID(F31,FIND("'",F31)+1,LEN(F31)-FIND("'",F31)))/12,0)</f>
        <v>22.5</v>
      </c>
      <c r="K31">
        <f t="shared" si="34"/>
        <v>25.75</v>
      </c>
      <c r="L31">
        <f t="shared" si="34"/>
        <v>23.25</v>
      </c>
      <c r="M31">
        <f t="shared" si="2"/>
        <v>25.75</v>
      </c>
      <c r="N31" t="str">
        <f t="shared" si="3"/>
        <v>JVF</v>
      </c>
      <c r="O31">
        <f t="shared" si="7"/>
        <v>29</v>
      </c>
      <c r="P31">
        <f t="shared" si="4"/>
        <v>8</v>
      </c>
      <c r="R31" t="str">
        <f t="shared" si="5"/>
        <v/>
      </c>
    </row>
    <row r="32" spans="1:18" ht="14.25">
      <c r="A32" s="9" t="str">
        <f t="array" ref="A32">IFERROR(INDEX(Roster!B:B,MATCH(E32,Roster!A:A,0)),"Enter valid bib no...")</f>
        <v>Delanie Newell</v>
      </c>
      <c r="B32" s="10" t="str">
        <f t="array" ref="B32">IFERROR(INDEX(Roster!D:D,MATCH($E32,Roster!$A:$A,0)),"")</f>
        <v>CDT</v>
      </c>
      <c r="C32" s="10" t="str">
        <f t="array" ref="C32">IFERROR(INDEX(Roster!F:F,MATCH(E32,Roster!A:A,0)),"")</f>
        <v>JV</v>
      </c>
      <c r="D32" s="11" t="str">
        <f t="array" ref="D32">IFERROR(INDEX(Roster!E:E,MATCH(E32,Roster!A:A,0)),"")</f>
        <v>F</v>
      </c>
      <c r="E32" s="12">
        <v>455</v>
      </c>
      <c r="F32" s="13" t="s">
        <v>135</v>
      </c>
      <c r="G32" s="13" t="s">
        <v>1192</v>
      </c>
      <c r="H32" s="13" t="s">
        <v>1193</v>
      </c>
      <c r="I32" s="15" t="str">
        <f t="shared" si="0"/>
        <v>22' 1.00</v>
      </c>
      <c r="J32">
        <f t="shared" ref="J32:L32" si="35">IFERROR(VALUE(LEFT(F32,FIND("'",F32)-1))+VALUE(MID(F32,FIND("'",F32)+1,LEN(F32)-FIND("'",F32)))/12,0)</f>
        <v>0</v>
      </c>
      <c r="K32">
        <f t="shared" si="35"/>
        <v>22.083333333333332</v>
      </c>
      <c r="L32">
        <f t="shared" si="35"/>
        <v>21.083333333333332</v>
      </c>
      <c r="M32">
        <f t="shared" si="2"/>
        <v>22.083333333333332</v>
      </c>
      <c r="N32" t="str">
        <f t="shared" si="3"/>
        <v>JVF</v>
      </c>
      <c r="O32">
        <f t="shared" si="7"/>
        <v>30</v>
      </c>
      <c r="P32">
        <f t="shared" si="4"/>
        <v>9</v>
      </c>
      <c r="R32" t="str">
        <f t="shared" si="5"/>
        <v/>
      </c>
    </row>
    <row r="33" spans="1:18" ht="14.25">
      <c r="A33" s="9" t="str">
        <f t="array" ref="A33">IFERROR(INDEX(Roster!B:B,MATCH(E33,Roster!A:A,0)),"Enter valid bib no...")</f>
        <v>Abigail Lease</v>
      </c>
      <c r="B33" s="10" t="str">
        <f t="array" ref="B33">IFERROR(INDEX(Roster!D:D,MATCH($E33,Roster!$A:$A,0)),"")</f>
        <v>GAB</v>
      </c>
      <c r="C33" s="10" t="str">
        <f t="array" ref="C33">IFERROR(INDEX(Roster!F:F,MATCH(E33,Roster!A:A,0)),"")</f>
        <v>JV</v>
      </c>
      <c r="D33" s="11" t="str">
        <f t="array" ref="D33">IFERROR(INDEX(Roster!E:E,MATCH(E33,Roster!A:A,0)),"")</f>
        <v>F</v>
      </c>
      <c r="E33" s="12">
        <v>1003</v>
      </c>
      <c r="F33" s="13" t="s">
        <v>1234</v>
      </c>
      <c r="G33" s="13" t="s">
        <v>1192</v>
      </c>
      <c r="H33" s="13" t="s">
        <v>439</v>
      </c>
      <c r="I33" s="15" t="str">
        <f t="shared" si="0"/>
        <v>22' 2.00</v>
      </c>
      <c r="J33">
        <f t="shared" ref="J33:L33" si="36">IFERROR(VALUE(LEFT(F33,FIND("'",F33)-1))+VALUE(MID(F33,FIND("'",F33)+1,LEN(F33)-FIND("'",F33)))/12,0)</f>
        <v>22.166666666666668</v>
      </c>
      <c r="K33">
        <f t="shared" si="36"/>
        <v>22.083333333333332</v>
      </c>
      <c r="L33">
        <f t="shared" si="36"/>
        <v>16.75</v>
      </c>
      <c r="M33">
        <f t="shared" si="2"/>
        <v>22.166666666666668</v>
      </c>
      <c r="N33" t="str">
        <f t="shared" si="3"/>
        <v>JVF</v>
      </c>
      <c r="O33">
        <f t="shared" si="7"/>
        <v>31</v>
      </c>
      <c r="P33">
        <f t="shared" si="4"/>
        <v>10</v>
      </c>
      <c r="R33" t="str">
        <f t="shared" si="5"/>
        <v/>
      </c>
    </row>
    <row r="34" spans="1:18" ht="14.25">
      <c r="A34" s="9" t="str">
        <f t="array" ref="A34">IFERROR(INDEX(Roster!B:B,MATCH(E34,Roster!A:A,0)),"Enter valid bib no...")</f>
        <v>Milan Seminatore</v>
      </c>
      <c r="B34" s="10" t="str">
        <f t="array" ref="B34">IFERROR(INDEX(Roster!D:D,MATCH($E34,Roster!$A:$A,0)),"")</f>
        <v>MOSS</v>
      </c>
      <c r="C34" s="10" t="str">
        <f t="array" ref="C34">IFERROR(INDEX(Roster!F:F,MATCH(E34,Roster!A:A,0)),"")</f>
        <v>JV</v>
      </c>
      <c r="D34" s="11" t="str">
        <f t="array" ref="D34">IFERROR(INDEX(Roster!E:E,MATCH(E34,Roster!A:A,0)),"")</f>
        <v>M</v>
      </c>
      <c r="E34" s="12">
        <v>902</v>
      </c>
      <c r="F34" s="13" t="s">
        <v>1234</v>
      </c>
      <c r="G34" s="13" t="s">
        <v>1244</v>
      </c>
      <c r="H34" s="13" t="s">
        <v>162</v>
      </c>
      <c r="I34" s="15" t="str">
        <f t="shared" si="0"/>
        <v>22' 2.00</v>
      </c>
      <c r="J34">
        <f t="shared" ref="J34:L34" si="37">IFERROR(VALUE(LEFT(F34,FIND("'",F34)-1))+VALUE(MID(F34,FIND("'",F34)+1,LEN(F34)-FIND("'",F34)))/12,0)</f>
        <v>22.166666666666668</v>
      </c>
      <c r="K34">
        <f t="shared" si="37"/>
        <v>16.916666666666668</v>
      </c>
      <c r="L34">
        <f t="shared" si="37"/>
        <v>0</v>
      </c>
      <c r="M34">
        <f t="shared" si="2"/>
        <v>22.166666666666668</v>
      </c>
      <c r="N34" t="str">
        <f t="shared" si="3"/>
        <v>JVM</v>
      </c>
      <c r="O34">
        <f t="shared" si="7"/>
        <v>32</v>
      </c>
      <c r="P34">
        <f t="shared" si="4"/>
        <v>14</v>
      </c>
      <c r="R34" t="str">
        <f t="shared" si="5"/>
        <v/>
      </c>
    </row>
    <row r="35" spans="1:18" ht="14.25">
      <c r="A35" s="9" t="str">
        <f t="array" ref="A35">IFERROR(INDEX(Roster!B:B,MATCH(E35,Roster!A:A,0)),"Enter valid bib no...")</f>
        <v>Emily Fruscello</v>
      </c>
      <c r="B35" s="10" t="str">
        <f t="array" ref="B35">IFERROR(INDEX(Roster!D:D,MATCH($E35,Roster!$A:$A,0)),"")</f>
        <v>GAB</v>
      </c>
      <c r="C35" s="10" t="str">
        <f t="array" ref="C35">IFERROR(INDEX(Roster!F:F,MATCH(E35,Roster!A:A,0)),"")</f>
        <v>JV</v>
      </c>
      <c r="D35" s="11" t="str">
        <f t="array" ref="D35">IFERROR(INDEX(Roster!E:E,MATCH(E35,Roster!A:A,0)),"")</f>
        <v>F</v>
      </c>
      <c r="E35" s="12">
        <v>1001</v>
      </c>
      <c r="F35" s="13" t="s">
        <v>330</v>
      </c>
      <c r="G35" s="13" t="s">
        <v>378</v>
      </c>
      <c r="H35" s="13" t="s">
        <v>1245</v>
      </c>
      <c r="I35" s="15" t="str">
        <f t="shared" si="0"/>
        <v>20' 2.00</v>
      </c>
      <c r="J35">
        <f t="shared" ref="J35:L35" si="38">IFERROR(VALUE(LEFT(F35,FIND("'",F35)-1))+VALUE(MID(F35,FIND("'",F35)+1,LEN(F35)-FIND("'",F35)))/12,0)</f>
        <v>0</v>
      </c>
      <c r="K35">
        <f t="shared" si="38"/>
        <v>20.166666666666668</v>
      </c>
      <c r="L35">
        <f t="shared" si="38"/>
        <v>14.5</v>
      </c>
      <c r="M35">
        <f t="shared" si="2"/>
        <v>20.166666666666668</v>
      </c>
      <c r="N35" t="str">
        <f t="shared" si="3"/>
        <v>JVF</v>
      </c>
      <c r="O35">
        <f t="shared" si="7"/>
        <v>33</v>
      </c>
      <c r="P35">
        <f t="shared" si="4"/>
        <v>11</v>
      </c>
      <c r="R35" t="str">
        <f t="shared" si="5"/>
        <v/>
      </c>
    </row>
    <row r="36" spans="1:18" ht="14.25">
      <c r="A36" s="9" t="str">
        <f t="array" ref="A36">IFERROR(INDEX(Roster!B:B,MATCH(E36,Roster!A:A,0)),"Enter valid bib no...")</f>
        <v>Alexandra Santelli</v>
      </c>
      <c r="B36" s="10" t="str">
        <f t="array" ref="B36">IFERROR(INDEX(Roster!D:D,MATCH($E36,Roster!$A:$A,0)),"")</f>
        <v>GAB</v>
      </c>
      <c r="C36" s="10" t="str">
        <f t="array" ref="C36">IFERROR(INDEX(Roster!F:F,MATCH(E36,Roster!A:A,0)),"")</f>
        <v>JV</v>
      </c>
      <c r="D36" s="11" t="str">
        <f t="array" ref="D36">IFERROR(INDEX(Roster!E:E,MATCH(E36,Roster!A:A,0)),"")</f>
        <v>F</v>
      </c>
      <c r="E36" s="12">
        <v>999</v>
      </c>
      <c r="F36" s="13" t="s">
        <v>1246</v>
      </c>
      <c r="G36" s="13" t="s">
        <v>1247</v>
      </c>
      <c r="H36" s="13" t="s">
        <v>1248</v>
      </c>
      <c r="I36" s="15" t="str">
        <f t="shared" si="0"/>
        <v>17' 1.00</v>
      </c>
      <c r="J36">
        <f t="shared" ref="J36:L36" si="39">IFERROR(VALUE(LEFT(F36,FIND("'",F36)-1))+VALUE(MID(F36,FIND("'",F36)+1,LEN(F36)-FIND("'",F36)))/12,0)</f>
        <v>11.083333333333334</v>
      </c>
      <c r="K36">
        <f t="shared" si="39"/>
        <v>17.083333333333332</v>
      </c>
      <c r="L36">
        <f t="shared" si="39"/>
        <v>11.5</v>
      </c>
      <c r="M36">
        <f t="shared" si="2"/>
        <v>17.083333333333332</v>
      </c>
      <c r="N36" t="str">
        <f t="shared" si="3"/>
        <v>JVF</v>
      </c>
      <c r="O36">
        <f t="shared" si="7"/>
        <v>34</v>
      </c>
      <c r="P36">
        <f t="shared" si="4"/>
        <v>12</v>
      </c>
      <c r="R36" t="str">
        <f t="shared" si="5"/>
        <v/>
      </c>
    </row>
    <row r="37" spans="1:18" ht="14.25">
      <c r="A37" s="9" t="str">
        <f t="array" ref="A37">IFERROR(INDEX(Roster!B:B,MATCH(E37,Roster!A:A,0)),"Enter valid bib no...")</f>
        <v>Molly Gatesman</v>
      </c>
      <c r="B37" s="10" t="str">
        <f t="array" ref="B37">IFERROR(INDEX(Roster!D:D,MATCH($E37,Roster!$A:$A,0)),"")</f>
        <v>JBS</v>
      </c>
      <c r="C37" s="10" t="str">
        <f t="array" ref="C37">IFERROR(INDEX(Roster!F:F,MATCH(E37,Roster!A:A,0)),"")</f>
        <v>Varsity</v>
      </c>
      <c r="D37" s="11" t="str">
        <f t="array" ref="D37">IFERROR(INDEX(Roster!E:E,MATCH(E37,Roster!A:A,0)),"")</f>
        <v>F</v>
      </c>
      <c r="E37" s="12">
        <v>285</v>
      </c>
      <c r="F37" s="13" t="s">
        <v>162</v>
      </c>
      <c r="G37" s="13" t="s">
        <v>162</v>
      </c>
      <c r="H37" s="13" t="s">
        <v>162</v>
      </c>
      <c r="I37" s="15" t="str">
        <f t="shared" si="0"/>
        <v>0' 0.00</v>
      </c>
      <c r="J37">
        <f t="shared" ref="J37:L37" si="40">IFERROR(VALUE(LEFT(F37,FIND("'",F37)-1))+VALUE(MID(F37,FIND("'",F37)+1,LEN(F37)-FIND("'",F37)))/12,0)</f>
        <v>0</v>
      </c>
      <c r="K37">
        <f t="shared" si="40"/>
        <v>0</v>
      </c>
      <c r="L37">
        <f t="shared" si="40"/>
        <v>0</v>
      </c>
      <c r="M37">
        <f t="shared" si="2"/>
        <v>0</v>
      </c>
      <c r="N37" t="str">
        <f t="shared" si="3"/>
        <v>VarsityF</v>
      </c>
      <c r="O37">
        <f t="shared" si="7"/>
        <v>35</v>
      </c>
      <c r="P37">
        <f t="shared" si="4"/>
        <v>4</v>
      </c>
      <c r="R37" t="str">
        <f t="shared" si="5"/>
        <v/>
      </c>
    </row>
    <row r="38" spans="1:18" ht="14.25">
      <c r="A38" s="9" t="str">
        <f t="array" ref="A38">IFERROR(INDEX(Roster!B:B,MATCH(E38,Roster!A:A,0)),"Enter valid bib no...")</f>
        <v>Margaret Messina</v>
      </c>
      <c r="B38" s="10" t="str">
        <f t="array" ref="B38">IFERROR(INDEX(Roster!D:D,MATCH($E38,Roster!$A:$A,0)),"")</f>
        <v>JBS</v>
      </c>
      <c r="C38" s="10" t="str">
        <f t="array" ref="C38">IFERROR(INDEX(Roster!F:F,MATCH(E38,Roster!A:A,0)),"")</f>
        <v>Varsity</v>
      </c>
      <c r="D38" s="11" t="str">
        <f t="array" ref="D38">IFERROR(INDEX(Roster!E:E,MATCH(E38,Roster!A:A,0)),"")</f>
        <v>F</v>
      </c>
      <c r="E38" s="12">
        <v>286</v>
      </c>
      <c r="F38" s="13" t="s">
        <v>162</v>
      </c>
      <c r="G38" s="13" t="s">
        <v>162</v>
      </c>
      <c r="H38" s="13" t="s">
        <v>162</v>
      </c>
      <c r="I38" s="15" t="str">
        <f t="shared" si="0"/>
        <v>0' 0.00</v>
      </c>
      <c r="J38">
        <f t="shared" ref="J38:L38" si="41">IFERROR(VALUE(LEFT(F38,FIND("'",F38)-1))+VALUE(MID(F38,FIND("'",F38)+1,LEN(F38)-FIND("'",F38)))/12,0)</f>
        <v>0</v>
      </c>
      <c r="K38">
        <f t="shared" si="41"/>
        <v>0</v>
      </c>
      <c r="L38">
        <f t="shared" si="41"/>
        <v>0</v>
      </c>
      <c r="M38">
        <f t="shared" si="2"/>
        <v>0</v>
      </c>
      <c r="N38" t="str">
        <f t="shared" si="3"/>
        <v>VarsityF</v>
      </c>
      <c r="O38">
        <f t="shared" si="7"/>
        <v>36</v>
      </c>
      <c r="P38">
        <f t="shared" si="4"/>
        <v>5</v>
      </c>
      <c r="R38" t="str">
        <f t="shared" si="5"/>
        <v/>
      </c>
    </row>
    <row r="39" spans="1:18" ht="14.25">
      <c r="A39" s="9" t="str">
        <f t="array" ref="A39">IFERROR(INDEX(Roster!B:B,MATCH(E39,Roster!A:A,0)),"Enter valid bib no...")</f>
        <v>Enter valid bib no...</v>
      </c>
      <c r="B39" s="10" t="str">
        <f t="array" ref="B39">IFERROR(INDEX(Roster!D:D,MATCH($E39,Roster!$A:$A,0)),"")</f>
        <v/>
      </c>
      <c r="C39" s="10" t="str">
        <f t="array" ref="C39">IFERROR(INDEX(Roster!F:F,MATCH(E39,Roster!A:A,0)),"")</f>
        <v/>
      </c>
      <c r="D39" s="11" t="str">
        <f t="array" ref="D39">IFERROR(INDEX(Roster!E:E,MATCH(E39,Roster!A:A,0)),"")</f>
        <v/>
      </c>
      <c r="E39" s="12"/>
      <c r="F39" s="13"/>
      <c r="G39" s="13"/>
      <c r="H39" s="13"/>
      <c r="I39" s="15" t="str">
        <f t="shared" si="0"/>
        <v>0' 0.00</v>
      </c>
      <c r="J39">
        <f t="shared" ref="J39:L39" si="42">IFERROR(VALUE(LEFT(F39,FIND("'",F39)-1))+VALUE(MID(F39,FIND("'",F39)+1,LEN(F39)-FIND("'",F39)))/12,0)</f>
        <v>0</v>
      </c>
      <c r="K39">
        <f t="shared" si="42"/>
        <v>0</v>
      </c>
      <c r="L39">
        <f t="shared" si="42"/>
        <v>0</v>
      </c>
      <c r="M39">
        <f t="shared" si="2"/>
        <v>0</v>
      </c>
      <c r="N39" t="str">
        <f t="shared" si="3"/>
        <v/>
      </c>
      <c r="R39" t="str">
        <f t="shared" si="5"/>
        <v/>
      </c>
    </row>
    <row r="40" spans="1:18" ht="14.25">
      <c r="A40" s="9" t="str">
        <f t="array" ref="A40">IFERROR(INDEX(Roster!B:B,MATCH(E40,Roster!A:A,0)),"Enter valid bib no...")</f>
        <v>Enter valid bib no...</v>
      </c>
      <c r="B40" s="10" t="str">
        <f t="array" ref="B40">IFERROR(INDEX(Roster!D:D,MATCH($E40,Roster!$A:$A,0)),"")</f>
        <v/>
      </c>
      <c r="C40" s="10" t="str">
        <f t="array" ref="C40">IFERROR(INDEX(Roster!F:F,MATCH(E40,Roster!A:A,0)),"")</f>
        <v/>
      </c>
      <c r="D40" s="11" t="str">
        <f t="array" ref="D40">IFERROR(INDEX(Roster!E:E,MATCH(E40,Roster!A:A,0)),"")</f>
        <v/>
      </c>
      <c r="E40" s="12"/>
      <c r="F40" s="13"/>
      <c r="G40" s="13"/>
      <c r="H40" s="13"/>
      <c r="I40" s="15" t="str">
        <f t="shared" si="0"/>
        <v>0' 0.00</v>
      </c>
      <c r="J40">
        <f t="shared" ref="J40:L40" si="43">IFERROR(VALUE(LEFT(F40,FIND("'",F40)-1))+VALUE(MID(F40,FIND("'",F40)+1,LEN(F40)-FIND("'",F40)))/12,0)</f>
        <v>0</v>
      </c>
      <c r="K40">
        <f t="shared" si="43"/>
        <v>0</v>
      </c>
      <c r="L40">
        <f t="shared" si="43"/>
        <v>0</v>
      </c>
      <c r="M40">
        <f t="shared" si="2"/>
        <v>0</v>
      </c>
      <c r="N40" t="str">
        <f t="shared" si="3"/>
        <v/>
      </c>
      <c r="R40" t="str">
        <f t="shared" si="5"/>
        <v/>
      </c>
    </row>
    <row r="41" spans="1:18" ht="14.25">
      <c r="A41" s="9" t="str">
        <f t="array" ref="A41">IFERROR(INDEX(Roster!B:B,MATCH(E41,Roster!A:A,0)),"Enter valid bib no...")</f>
        <v>Enter valid bib no...</v>
      </c>
      <c r="B41" s="10" t="str">
        <f t="array" ref="B41">IFERROR(INDEX(Roster!D:D,MATCH($E41,Roster!$A:$A,0)),"")</f>
        <v/>
      </c>
      <c r="C41" s="10" t="str">
        <f t="array" ref="C41">IFERROR(INDEX(Roster!F:F,MATCH(E41,Roster!A:A,0)),"")</f>
        <v/>
      </c>
      <c r="D41" s="11" t="str">
        <f t="array" ref="D41">IFERROR(INDEX(Roster!E:E,MATCH(E41,Roster!A:A,0)),"")</f>
        <v/>
      </c>
      <c r="E41" s="12"/>
      <c r="F41" s="13"/>
      <c r="G41" s="13"/>
      <c r="H41" s="13"/>
      <c r="I41" s="15" t="str">
        <f t="shared" si="0"/>
        <v>0' 0.00</v>
      </c>
      <c r="J41">
        <f t="shared" ref="J41:L41" si="44">IFERROR(VALUE(LEFT(F41,FIND("'",F41)-1))+VALUE(MID(F41,FIND("'",F41)+1,LEN(F41)-FIND("'",F41)))/12,0)</f>
        <v>0</v>
      </c>
      <c r="K41">
        <f t="shared" si="44"/>
        <v>0</v>
      </c>
      <c r="L41">
        <f t="shared" si="44"/>
        <v>0</v>
      </c>
      <c r="M41">
        <f t="shared" si="2"/>
        <v>0</v>
      </c>
      <c r="N41" t="str">
        <f t="shared" si="3"/>
        <v/>
      </c>
      <c r="R41" t="str">
        <f t="shared" si="5"/>
        <v/>
      </c>
    </row>
    <row r="42" spans="1:18" ht="14.25">
      <c r="A42" s="9" t="str">
        <f t="array" ref="A42">IFERROR(INDEX(Roster!B:B,MATCH(E42,Roster!A:A,0)),"Enter valid bib no...")</f>
        <v>Enter valid bib no...</v>
      </c>
      <c r="B42" s="10" t="str">
        <f t="array" ref="B42">IFERROR(INDEX(Roster!D:D,MATCH($E42,Roster!$A:$A,0)),"")</f>
        <v/>
      </c>
      <c r="C42" s="10" t="str">
        <f t="array" ref="C42">IFERROR(INDEX(Roster!F:F,MATCH(E42,Roster!A:A,0)),"")</f>
        <v/>
      </c>
      <c r="D42" s="11" t="str">
        <f t="array" ref="D42">IFERROR(INDEX(Roster!E:E,MATCH(E42,Roster!A:A,0)),"")</f>
        <v/>
      </c>
      <c r="E42" s="12"/>
      <c r="F42" s="13"/>
      <c r="G42" s="13"/>
      <c r="H42" s="13"/>
      <c r="I42" s="15" t="str">
        <f t="shared" si="0"/>
        <v>0' 0.00</v>
      </c>
      <c r="J42">
        <f t="shared" ref="J42:L42" si="45">IFERROR(VALUE(LEFT(F42,FIND("'",F42)-1))+VALUE(MID(F42,FIND("'",F42)+1,LEN(F42)-FIND("'",F42)))/12,0)</f>
        <v>0</v>
      </c>
      <c r="K42">
        <f t="shared" si="45"/>
        <v>0</v>
      </c>
      <c r="L42">
        <f t="shared" si="45"/>
        <v>0</v>
      </c>
      <c r="M42">
        <f t="shared" si="2"/>
        <v>0</v>
      </c>
      <c r="N42" t="str">
        <f t="shared" si="3"/>
        <v/>
      </c>
      <c r="R42" t="str">
        <f t="shared" si="5"/>
        <v/>
      </c>
    </row>
    <row r="43" spans="1:18" ht="14.25">
      <c r="A43" s="9" t="str">
        <f t="array" ref="A43">IFERROR(INDEX(Roster!B:B,MATCH(E43,Roster!A:A,0)),"Enter valid bib no...")</f>
        <v>Enter valid bib no...</v>
      </c>
      <c r="B43" s="10" t="str">
        <f t="array" ref="B43">IFERROR(INDEX(Roster!D:D,MATCH($E43,Roster!$A:$A,0)),"")</f>
        <v/>
      </c>
      <c r="C43" s="10" t="str">
        <f t="array" ref="C43">IFERROR(INDEX(Roster!F:F,MATCH(E43,Roster!A:A,0)),"")</f>
        <v/>
      </c>
      <c r="D43" s="11" t="str">
        <f t="array" ref="D43">IFERROR(INDEX(Roster!E:E,MATCH(E43,Roster!A:A,0)),"")</f>
        <v/>
      </c>
      <c r="E43" s="12"/>
      <c r="F43" s="13"/>
      <c r="G43" s="13"/>
      <c r="H43" s="13"/>
      <c r="I43" s="15" t="str">
        <f t="shared" si="0"/>
        <v>0' 0.00</v>
      </c>
      <c r="J43">
        <f t="shared" ref="J43:L43" si="46">IFERROR(VALUE(LEFT(F43,FIND("'",F43)-1))+VALUE(MID(F43,FIND("'",F43)+1,LEN(F43)-FIND("'",F43)))/12,0)</f>
        <v>0</v>
      </c>
      <c r="K43">
        <f t="shared" si="46"/>
        <v>0</v>
      </c>
      <c r="L43">
        <f t="shared" si="46"/>
        <v>0</v>
      </c>
      <c r="M43">
        <f t="shared" si="2"/>
        <v>0</v>
      </c>
      <c r="N43" t="str">
        <f t="shared" si="3"/>
        <v/>
      </c>
      <c r="R43" t="str">
        <f t="shared" si="5"/>
        <v/>
      </c>
    </row>
    <row r="44" spans="1:18" ht="14.25">
      <c r="A44" s="9" t="str">
        <f t="array" ref="A44">IFERROR(INDEX(Roster!B:B,MATCH(E44,Roster!A:A,0)),"Enter valid bib no...")</f>
        <v>Enter valid bib no...</v>
      </c>
      <c r="B44" s="10" t="str">
        <f t="array" ref="B44">IFERROR(INDEX(Roster!D:D,MATCH($E44,Roster!$A:$A,0)),"")</f>
        <v/>
      </c>
      <c r="C44" s="10" t="str">
        <f t="array" ref="C44">IFERROR(INDEX(Roster!F:F,MATCH(E44,Roster!A:A,0)),"")</f>
        <v/>
      </c>
      <c r="D44" s="11" t="str">
        <f t="array" ref="D44">IFERROR(INDEX(Roster!E:E,MATCH(E44,Roster!A:A,0)),"")</f>
        <v/>
      </c>
      <c r="E44" s="12"/>
      <c r="F44" s="18"/>
      <c r="G44" s="18"/>
      <c r="H44" s="18"/>
      <c r="I44" s="15" t="str">
        <f t="shared" si="0"/>
        <v>0' 0.00</v>
      </c>
      <c r="J44">
        <f t="shared" ref="J44:L44" si="47">IFERROR(VALUE(LEFT(F44,FIND("'",F44)-1))+VALUE(MID(F44,FIND("'",F44)+1,LEN(F44)-FIND("'",F44)))/12,0)</f>
        <v>0</v>
      </c>
      <c r="K44">
        <f t="shared" si="47"/>
        <v>0</v>
      </c>
      <c r="L44">
        <f t="shared" si="47"/>
        <v>0</v>
      </c>
      <c r="M44">
        <f t="shared" si="2"/>
        <v>0</v>
      </c>
      <c r="R44" t="str">
        <f t="shared" si="5"/>
        <v/>
      </c>
    </row>
    <row r="45" spans="1:18" ht="14.25">
      <c r="A45" s="9" t="str">
        <f t="array" ref="A45">IFERROR(INDEX(Roster!B:B,MATCH(E45,Roster!A:A,0)),"Enter valid bib no...")</f>
        <v>Enter valid bib no...</v>
      </c>
      <c r="B45" s="10" t="str">
        <f t="array" ref="B45">IFERROR(INDEX(Roster!D:D,MATCH($E45,Roster!$A:$A,0)),"")</f>
        <v/>
      </c>
      <c r="C45" s="10" t="str">
        <f t="array" ref="C45">IFERROR(INDEX(Roster!F:F,MATCH(E45,Roster!A:A,0)),"")</f>
        <v/>
      </c>
      <c r="D45" s="11" t="str">
        <f t="array" ref="D45">IFERROR(INDEX(Roster!E:E,MATCH(E45,Roster!A:A,0)),"")</f>
        <v/>
      </c>
      <c r="E45" s="12"/>
      <c r="F45" s="18"/>
      <c r="G45" s="18"/>
      <c r="H45" s="18"/>
      <c r="I45" s="15" t="str">
        <f t="shared" si="0"/>
        <v>0' 0.00</v>
      </c>
      <c r="J45">
        <f t="shared" ref="J45:L45" si="48">IFERROR(VALUE(LEFT(F45,FIND("'",F45)-1))+VALUE(MID(F45,FIND("'",F45)+1,LEN(F45)-FIND("'",F45)))/12,0)</f>
        <v>0</v>
      </c>
      <c r="K45">
        <f t="shared" si="48"/>
        <v>0</v>
      </c>
      <c r="L45">
        <f t="shared" si="48"/>
        <v>0</v>
      </c>
      <c r="M45">
        <f t="shared" si="2"/>
        <v>0</v>
      </c>
      <c r="R45" t="str">
        <f t="shared" si="5"/>
        <v/>
      </c>
    </row>
    <row r="46" spans="1:18" ht="14.25">
      <c r="A46" s="9" t="str">
        <f t="array" ref="A46">IFERROR(INDEX(Roster!B:B,MATCH(E46,Roster!A:A,0)),"Enter valid bib no...")</f>
        <v>Enter valid bib no...</v>
      </c>
      <c r="B46" s="10" t="str">
        <f t="array" ref="B46">IFERROR(INDEX(Roster!D:D,MATCH($E46,Roster!$A:$A,0)),"")</f>
        <v/>
      </c>
      <c r="C46" s="10" t="str">
        <f t="array" ref="C46">IFERROR(INDEX(Roster!F:F,MATCH(E46,Roster!A:A,0)),"")</f>
        <v/>
      </c>
      <c r="D46" s="11" t="str">
        <f t="array" ref="D46">IFERROR(INDEX(Roster!E:E,MATCH(E46,Roster!A:A,0)),"")</f>
        <v/>
      </c>
      <c r="E46" s="12"/>
      <c r="F46" s="18"/>
      <c r="G46" s="18"/>
      <c r="H46" s="18"/>
      <c r="I46" s="15" t="str">
        <f t="shared" si="0"/>
        <v>0' 0.00</v>
      </c>
      <c r="J46">
        <f t="shared" ref="J46:L46" si="49">IFERROR(VALUE(LEFT(F46,FIND("'",F46)-1))+VALUE(MID(F46,FIND("'",F46)+1,LEN(F46)-FIND("'",F46)))/12,0)</f>
        <v>0</v>
      </c>
      <c r="K46">
        <f t="shared" si="49"/>
        <v>0</v>
      </c>
      <c r="L46">
        <f t="shared" si="49"/>
        <v>0</v>
      </c>
      <c r="M46">
        <f t="shared" si="2"/>
        <v>0</v>
      </c>
      <c r="R46" t="str">
        <f t="shared" si="5"/>
        <v/>
      </c>
    </row>
    <row r="47" spans="1:18" ht="14.25">
      <c r="A47" s="9" t="str">
        <f t="array" ref="A47">IFERROR(INDEX(Roster!B:B,MATCH(E47,Roster!A:A,0)),"Enter valid bib no...")</f>
        <v>Enter valid bib no...</v>
      </c>
      <c r="B47" s="10" t="str">
        <f t="array" ref="B47">IFERROR(INDEX(Roster!D:D,MATCH($E47,Roster!$A:$A,0)),"")</f>
        <v/>
      </c>
      <c r="C47" s="10" t="str">
        <f t="array" ref="C47">IFERROR(INDEX(Roster!F:F,MATCH(E47,Roster!A:A,0)),"")</f>
        <v/>
      </c>
      <c r="D47" s="11" t="str">
        <f t="array" ref="D47">IFERROR(INDEX(Roster!E:E,MATCH(E47,Roster!A:A,0)),"")</f>
        <v/>
      </c>
      <c r="E47" s="12"/>
      <c r="F47" s="18"/>
      <c r="G47" s="18"/>
      <c r="H47" s="18"/>
      <c r="I47" s="15" t="str">
        <f t="shared" si="0"/>
        <v>0' 0.00</v>
      </c>
      <c r="J47">
        <f t="shared" ref="J47:L47" si="50">IFERROR(VALUE(LEFT(F47,FIND("'",F47)-1))+VALUE(MID(F47,FIND("'",F47)+1,LEN(F47)-FIND("'",F47)))/12,0)</f>
        <v>0</v>
      </c>
      <c r="K47">
        <f t="shared" si="50"/>
        <v>0</v>
      </c>
      <c r="L47">
        <f t="shared" si="50"/>
        <v>0</v>
      </c>
      <c r="M47">
        <f t="shared" si="2"/>
        <v>0</v>
      </c>
      <c r="R47" t="str">
        <f t="shared" si="5"/>
        <v/>
      </c>
    </row>
    <row r="48" spans="1:18" ht="14.25">
      <c r="A48" s="9" t="str">
        <f t="array" ref="A48">IFERROR(INDEX(Roster!B:B,MATCH(E48,Roster!A:A,0)),"Enter valid bib no...")</f>
        <v>Enter valid bib no...</v>
      </c>
      <c r="B48" s="10" t="str">
        <f t="array" ref="B48">IFERROR(INDEX(Roster!D:D,MATCH($E48,Roster!$A:$A,0)),"")</f>
        <v/>
      </c>
      <c r="C48" s="10" t="str">
        <f t="array" ref="C48">IFERROR(INDEX(Roster!F:F,MATCH(E48,Roster!A:A,0)),"")</f>
        <v/>
      </c>
      <c r="D48" s="11" t="str">
        <f t="array" ref="D48">IFERROR(INDEX(Roster!E:E,MATCH(E48,Roster!A:A,0)),"")</f>
        <v/>
      </c>
      <c r="E48" s="12"/>
      <c r="F48" s="18"/>
      <c r="G48" s="18"/>
      <c r="H48" s="18"/>
      <c r="I48" s="15" t="str">
        <f t="shared" si="0"/>
        <v>0' 0.00</v>
      </c>
      <c r="J48">
        <f t="shared" ref="J48:L48" si="51">IFERROR(VALUE(LEFT(F48,FIND("'",F48)-1))+VALUE(MID(F48,FIND("'",F48)+1,LEN(F48)-FIND("'",F48)))/12,0)</f>
        <v>0</v>
      </c>
      <c r="K48">
        <f t="shared" si="51"/>
        <v>0</v>
      </c>
      <c r="L48">
        <f t="shared" si="51"/>
        <v>0</v>
      </c>
      <c r="M48">
        <f t="shared" si="2"/>
        <v>0</v>
      </c>
      <c r="R48" t="str">
        <f t="shared" si="5"/>
        <v/>
      </c>
    </row>
    <row r="49" spans="1:18" ht="14.25">
      <c r="A49" s="9" t="str">
        <f t="array" ref="A49">IFERROR(INDEX(Roster!B:B,MATCH(E49,Roster!A:A,0)),"Enter valid bib no...")</f>
        <v>Enter valid bib no...</v>
      </c>
      <c r="B49" s="10" t="str">
        <f t="array" ref="B49">IFERROR(INDEX(Roster!D:D,MATCH($E49,Roster!$A:$A,0)),"")</f>
        <v/>
      </c>
      <c r="C49" s="10" t="str">
        <f t="array" ref="C49">IFERROR(INDEX(Roster!F:F,MATCH(E49,Roster!A:A,0)),"")</f>
        <v/>
      </c>
      <c r="D49" s="11" t="str">
        <f t="array" ref="D49">IFERROR(INDEX(Roster!E:E,MATCH(E49,Roster!A:A,0)),"")</f>
        <v/>
      </c>
      <c r="E49" s="12"/>
      <c r="F49" s="18"/>
      <c r="G49" s="18"/>
      <c r="H49" s="18"/>
      <c r="I49" s="15" t="str">
        <f t="shared" si="0"/>
        <v>0' 0.00</v>
      </c>
      <c r="J49">
        <f t="shared" ref="J49:L49" si="52">IFERROR(VALUE(LEFT(F49,FIND("'",F49)-1))+VALUE(MID(F49,FIND("'",F49)+1,LEN(F49)-FIND("'",F49)))/12,0)</f>
        <v>0</v>
      </c>
      <c r="K49">
        <f t="shared" si="52"/>
        <v>0</v>
      </c>
      <c r="L49">
        <f t="shared" si="52"/>
        <v>0</v>
      </c>
      <c r="M49">
        <f t="shared" si="2"/>
        <v>0</v>
      </c>
      <c r="R49" t="str">
        <f t="shared" si="5"/>
        <v/>
      </c>
    </row>
    <row r="50" spans="1:18" ht="14.25">
      <c r="A50" s="9" t="str">
        <f t="array" ref="A50">IFERROR(INDEX(Roster!B:B,MATCH(E50,Roster!A:A,0)),"Enter valid bib no...")</f>
        <v>Enter valid bib no...</v>
      </c>
      <c r="B50" s="10" t="str">
        <f t="array" ref="B50">IFERROR(INDEX(Roster!D:D,MATCH($E50,Roster!$A:$A,0)),"")</f>
        <v/>
      </c>
      <c r="C50" s="10" t="str">
        <f t="array" ref="C50">IFERROR(INDEX(Roster!F:F,MATCH(E50,Roster!A:A,0)),"")</f>
        <v/>
      </c>
      <c r="D50" s="11" t="str">
        <f t="array" ref="D50">IFERROR(INDEX(Roster!E:E,MATCH(E50,Roster!A:A,0)),"")</f>
        <v/>
      </c>
      <c r="E50" s="12"/>
      <c r="F50" s="18"/>
      <c r="G50" s="18"/>
      <c r="H50" s="18"/>
      <c r="I50" s="15" t="str">
        <f t="shared" si="0"/>
        <v>0' 0.00</v>
      </c>
      <c r="J50">
        <f t="shared" ref="J50:L50" si="53">IFERROR(VALUE(LEFT(F50,FIND("'",F50)-1))+VALUE(MID(F50,FIND("'",F50)+1,LEN(F50)-FIND("'",F50)))/12,0)</f>
        <v>0</v>
      </c>
      <c r="K50">
        <f t="shared" si="53"/>
        <v>0</v>
      </c>
      <c r="L50">
        <f t="shared" si="53"/>
        <v>0</v>
      </c>
      <c r="M50">
        <f t="shared" si="2"/>
        <v>0</v>
      </c>
      <c r="R50" t="str">
        <f t="shared" si="5"/>
        <v/>
      </c>
    </row>
    <row r="51" spans="1:18" ht="14.25">
      <c r="A51" s="9" t="str">
        <f t="array" ref="A51">IFERROR(INDEX(Roster!B:B,MATCH(E51,Roster!A:A,0)),"Enter valid bib no...")</f>
        <v>Enter valid bib no...</v>
      </c>
      <c r="B51" s="10" t="str">
        <f t="array" ref="B51">IFERROR(INDEX(Roster!D:D,MATCH($E51,Roster!$A:$A,0)),"")</f>
        <v/>
      </c>
      <c r="C51" s="10" t="str">
        <f t="array" ref="C51">IFERROR(INDEX(Roster!F:F,MATCH(E51,Roster!A:A,0)),"")</f>
        <v/>
      </c>
      <c r="D51" s="11" t="str">
        <f t="array" ref="D51">IFERROR(INDEX(Roster!E:E,MATCH(E51,Roster!A:A,0)),"")</f>
        <v/>
      </c>
      <c r="E51" s="12"/>
      <c r="F51" s="18"/>
      <c r="G51" s="18"/>
      <c r="H51" s="18"/>
      <c r="I51" s="15" t="str">
        <f t="shared" si="0"/>
        <v>0' 0.00</v>
      </c>
      <c r="J51">
        <f t="shared" ref="J51:L51" si="54">IFERROR(VALUE(LEFT(F51,FIND("'",F51)-1))+VALUE(MID(F51,FIND("'",F51)+1,LEN(F51)-FIND("'",F51)))/12,0)</f>
        <v>0</v>
      </c>
      <c r="K51">
        <f t="shared" si="54"/>
        <v>0</v>
      </c>
      <c r="L51">
        <f t="shared" si="54"/>
        <v>0</v>
      </c>
      <c r="M51">
        <f t="shared" si="2"/>
        <v>0</v>
      </c>
      <c r="R51" t="str">
        <f t="shared" si="5"/>
        <v/>
      </c>
    </row>
    <row r="52" spans="1:18" ht="14.25">
      <c r="A52" s="9" t="str">
        <f t="array" ref="A52">IFERROR(INDEX(Roster!B:B,MATCH(E52,Roster!A:A,0)),"Enter valid bib no...")</f>
        <v>Enter valid bib no...</v>
      </c>
      <c r="B52" s="10" t="str">
        <f t="array" ref="B52">IFERROR(INDEX(Roster!D:D,MATCH($E52,Roster!$A:$A,0)),"")</f>
        <v/>
      </c>
      <c r="C52" s="10" t="str">
        <f t="array" ref="C52">IFERROR(INDEX(Roster!F:F,MATCH(E52,Roster!A:A,0)),"")</f>
        <v/>
      </c>
      <c r="D52" s="11" t="str">
        <f t="array" ref="D52">IFERROR(INDEX(Roster!E:E,MATCH(E52,Roster!A:A,0)),"")</f>
        <v/>
      </c>
      <c r="E52" s="12"/>
      <c r="F52" s="18"/>
      <c r="G52" s="18"/>
      <c r="H52" s="18"/>
      <c r="I52" s="15" t="str">
        <f t="shared" si="0"/>
        <v>0' 0.00</v>
      </c>
      <c r="J52">
        <f t="shared" ref="J52:L52" si="55">IFERROR(VALUE(LEFT(F52,FIND("'",F52)-1))+VALUE(MID(F52,FIND("'",F52)+1,LEN(F52)-FIND("'",F52)))/12,0)</f>
        <v>0</v>
      </c>
      <c r="K52">
        <f t="shared" si="55"/>
        <v>0</v>
      </c>
      <c r="L52">
        <f t="shared" si="55"/>
        <v>0</v>
      </c>
      <c r="M52">
        <f t="shared" si="2"/>
        <v>0</v>
      </c>
      <c r="R52" t="str">
        <f t="shared" si="5"/>
        <v/>
      </c>
    </row>
    <row r="53" spans="1:18" ht="14.25">
      <c r="A53" s="9" t="str">
        <f t="array" ref="A53">IFERROR(INDEX(Roster!B:B,MATCH(E53,Roster!A:A,0)),"Enter valid bib no...")</f>
        <v>Enter valid bib no...</v>
      </c>
      <c r="B53" s="10" t="str">
        <f t="array" ref="B53">IFERROR(INDEX(Roster!D:D,MATCH($E53,Roster!$A:$A,0)),"")</f>
        <v/>
      </c>
      <c r="C53" s="10" t="str">
        <f t="array" ref="C53">IFERROR(INDEX(Roster!F:F,MATCH(E53,Roster!A:A,0)),"")</f>
        <v/>
      </c>
      <c r="D53" s="11" t="str">
        <f t="array" ref="D53">IFERROR(INDEX(Roster!E:E,MATCH(E53,Roster!A:A,0)),"")</f>
        <v/>
      </c>
      <c r="E53" s="12"/>
      <c r="F53" s="18"/>
      <c r="G53" s="18"/>
      <c r="H53" s="18"/>
      <c r="I53" s="15" t="str">
        <f t="shared" si="0"/>
        <v>0' 0.00</v>
      </c>
      <c r="J53">
        <f t="shared" ref="J53:L53" si="56">IFERROR(VALUE(LEFT(F53,FIND("'",F53)-1))+VALUE(MID(F53,FIND("'",F53)+1,LEN(F53)-FIND("'",F53)))/12,0)</f>
        <v>0</v>
      </c>
      <c r="K53">
        <f t="shared" si="56"/>
        <v>0</v>
      </c>
      <c r="L53">
        <f t="shared" si="56"/>
        <v>0</v>
      </c>
      <c r="M53">
        <f t="shared" si="2"/>
        <v>0</v>
      </c>
      <c r="R53" t="str">
        <f t="shared" si="5"/>
        <v/>
      </c>
    </row>
    <row r="54" spans="1:18" ht="14.25">
      <c r="A54" s="9" t="str">
        <f t="array" ref="A54">IFERROR(INDEX(Roster!B:B,MATCH(E54,Roster!A:A,0)),"Enter valid bib no...")</f>
        <v>Enter valid bib no...</v>
      </c>
      <c r="B54" s="10" t="str">
        <f t="array" ref="B54">IFERROR(INDEX(Roster!D:D,MATCH($E54,Roster!$A:$A,0)),"")</f>
        <v/>
      </c>
      <c r="C54" s="10" t="str">
        <f t="array" ref="C54">IFERROR(INDEX(Roster!F:F,MATCH(E54,Roster!A:A,0)),"")</f>
        <v/>
      </c>
      <c r="D54" s="11" t="str">
        <f t="array" ref="D54">IFERROR(INDEX(Roster!E:E,MATCH(E54,Roster!A:A,0)),"")</f>
        <v/>
      </c>
      <c r="E54" s="12"/>
      <c r="F54" s="18"/>
      <c r="G54" s="18"/>
      <c r="H54" s="18"/>
      <c r="I54" s="15" t="str">
        <f t="shared" si="0"/>
        <v>0' 0.00</v>
      </c>
      <c r="J54">
        <f t="shared" ref="J54:L54" si="57">IFERROR(VALUE(LEFT(F54,FIND("'",F54)-1))+VALUE(MID(F54,FIND("'",F54)+1,LEN(F54)-FIND("'",F54)))/12,0)</f>
        <v>0</v>
      </c>
      <c r="K54">
        <f t="shared" si="57"/>
        <v>0</v>
      </c>
      <c r="L54">
        <f t="shared" si="57"/>
        <v>0</v>
      </c>
      <c r="M54">
        <f t="shared" si="2"/>
        <v>0</v>
      </c>
      <c r="R54" t="str">
        <f t="shared" si="5"/>
        <v/>
      </c>
    </row>
    <row r="55" spans="1:18" ht="14.25">
      <c r="A55" s="9" t="str">
        <f t="array" ref="A55">IFERROR(INDEX(Roster!B:B,MATCH(E55,Roster!A:A,0)),"Enter valid bib no...")</f>
        <v>Enter valid bib no...</v>
      </c>
      <c r="B55" s="10" t="str">
        <f t="array" ref="B55">IFERROR(INDEX(Roster!D:D,MATCH($E55,Roster!$A:$A,0)),"")</f>
        <v/>
      </c>
      <c r="C55" s="10" t="str">
        <f t="array" ref="C55">IFERROR(INDEX(Roster!F:F,MATCH(E55,Roster!A:A,0)),"")</f>
        <v/>
      </c>
      <c r="D55" s="11" t="str">
        <f t="array" ref="D55">IFERROR(INDEX(Roster!E:E,MATCH(E55,Roster!A:A,0)),"")</f>
        <v/>
      </c>
      <c r="E55" s="12"/>
      <c r="F55" s="18"/>
      <c r="G55" s="18"/>
      <c r="H55" s="18"/>
      <c r="I55" s="15" t="str">
        <f t="shared" si="0"/>
        <v>0' 0.00</v>
      </c>
      <c r="J55">
        <f t="shared" ref="J55:L55" si="58">IFERROR(VALUE(LEFT(F55,FIND("'",F55)-1))+VALUE(MID(F55,FIND("'",F55)+1,LEN(F55)-FIND("'",F55)))/12,0)</f>
        <v>0</v>
      </c>
      <c r="K55">
        <f t="shared" si="58"/>
        <v>0</v>
      </c>
      <c r="L55">
        <f t="shared" si="58"/>
        <v>0</v>
      </c>
      <c r="M55">
        <f t="shared" si="2"/>
        <v>0</v>
      </c>
      <c r="R55" t="str">
        <f t="shared" si="5"/>
        <v/>
      </c>
    </row>
    <row r="56" spans="1:18" ht="14.25">
      <c r="A56" s="9" t="str">
        <f t="array" ref="A56">IFERROR(INDEX(Roster!B:B,MATCH(E56,Roster!A:A,0)),"Enter valid bib no...")</f>
        <v>Enter valid bib no...</v>
      </c>
      <c r="B56" s="10" t="str">
        <f t="array" ref="B56">IFERROR(INDEX(Roster!D:D,MATCH($E56,Roster!$A:$A,0)),"")</f>
        <v/>
      </c>
      <c r="C56" s="10" t="str">
        <f t="array" ref="C56">IFERROR(INDEX(Roster!F:F,MATCH(E56,Roster!A:A,0)),"")</f>
        <v/>
      </c>
      <c r="D56" s="11" t="str">
        <f t="array" ref="D56">IFERROR(INDEX(Roster!E:E,MATCH(E56,Roster!A:A,0)),"")</f>
        <v/>
      </c>
      <c r="E56" s="12"/>
      <c r="F56" s="18"/>
      <c r="G56" s="18"/>
      <c r="H56" s="18"/>
      <c r="I56" s="15" t="str">
        <f t="shared" si="0"/>
        <v>0' 0.00</v>
      </c>
      <c r="J56">
        <f t="shared" ref="J56:L56" si="59">IFERROR(VALUE(LEFT(F56,FIND("'",F56)-1))+VALUE(MID(F56,FIND("'",F56)+1,LEN(F56)-FIND("'",F56)))/12,0)</f>
        <v>0</v>
      </c>
      <c r="K56">
        <f t="shared" si="59"/>
        <v>0</v>
      </c>
      <c r="L56">
        <f t="shared" si="59"/>
        <v>0</v>
      </c>
      <c r="M56">
        <f t="shared" si="2"/>
        <v>0</v>
      </c>
      <c r="R56" t="str">
        <f t="shared" si="5"/>
        <v/>
      </c>
    </row>
    <row r="57" spans="1:18" ht="14.25">
      <c r="A57" s="9" t="str">
        <f t="array" ref="A57">IFERROR(INDEX(Roster!B:B,MATCH(E57,Roster!A:A,0)),"Enter valid bib no...")</f>
        <v>Enter valid bib no...</v>
      </c>
      <c r="B57" s="10" t="str">
        <f t="array" ref="B57">IFERROR(INDEX(Roster!D:D,MATCH($E57,Roster!$A:$A,0)),"")</f>
        <v/>
      </c>
      <c r="C57" s="10" t="str">
        <f t="array" ref="C57">IFERROR(INDEX(Roster!F:F,MATCH(E57,Roster!A:A,0)),"")</f>
        <v/>
      </c>
      <c r="D57" s="11" t="str">
        <f t="array" ref="D57">IFERROR(INDEX(Roster!E:E,MATCH(E57,Roster!A:A,0)),"")</f>
        <v/>
      </c>
      <c r="E57" s="12"/>
      <c r="F57" s="18"/>
      <c r="G57" s="18"/>
      <c r="H57" s="18"/>
      <c r="I57" s="15" t="str">
        <f t="shared" si="0"/>
        <v>0' 0.00</v>
      </c>
      <c r="J57">
        <f t="shared" ref="J57:L57" si="60">IFERROR(VALUE(LEFT(F57,FIND("'",F57)-1))+VALUE(MID(F57,FIND("'",F57)+1,LEN(F57)-FIND("'",F57)))/12,0)</f>
        <v>0</v>
      </c>
      <c r="K57">
        <f t="shared" si="60"/>
        <v>0</v>
      </c>
      <c r="L57">
        <f t="shared" si="60"/>
        <v>0</v>
      </c>
      <c r="M57">
        <f t="shared" si="2"/>
        <v>0</v>
      </c>
      <c r="R57" t="str">
        <f t="shared" si="5"/>
        <v/>
      </c>
    </row>
    <row r="58" spans="1:18" ht="14.25">
      <c r="A58" s="9" t="str">
        <f t="array" ref="A58">IFERROR(INDEX(Roster!B:B,MATCH(E58,Roster!A:A,0)),"Enter valid bib no...")</f>
        <v>Enter valid bib no...</v>
      </c>
      <c r="B58" s="10" t="str">
        <f t="array" ref="B58">IFERROR(INDEX(Roster!D:D,MATCH($E58,Roster!$A:$A,0)),"")</f>
        <v/>
      </c>
      <c r="C58" s="10" t="str">
        <f t="array" ref="C58">IFERROR(INDEX(Roster!F:F,MATCH(E58,Roster!A:A,0)),"")</f>
        <v/>
      </c>
      <c r="D58" s="11" t="str">
        <f t="array" ref="D58">IFERROR(INDEX(Roster!E:E,MATCH(E58,Roster!A:A,0)),"")</f>
        <v/>
      </c>
      <c r="E58" s="12"/>
      <c r="F58" s="18"/>
      <c r="G58" s="18"/>
      <c r="H58" s="18"/>
      <c r="I58" s="15" t="str">
        <f t="shared" si="0"/>
        <v>0' 0.00</v>
      </c>
      <c r="J58">
        <f t="shared" ref="J58:L58" si="61">IFERROR(VALUE(LEFT(F58,FIND("'",F58)-1))+VALUE(MID(F58,FIND("'",F58)+1,LEN(F58)-FIND("'",F58)))/12,0)</f>
        <v>0</v>
      </c>
      <c r="K58">
        <f t="shared" si="61"/>
        <v>0</v>
      </c>
      <c r="L58">
        <f t="shared" si="61"/>
        <v>0</v>
      </c>
      <c r="M58">
        <f t="shared" si="2"/>
        <v>0</v>
      </c>
      <c r="R58" t="str">
        <f t="shared" si="5"/>
        <v/>
      </c>
    </row>
    <row r="59" spans="1:18" ht="14.25">
      <c r="A59" s="9" t="str">
        <f t="array" ref="A59">IFERROR(INDEX(Roster!B:B,MATCH(E59,Roster!A:A,0)),"Enter valid bib no...")</f>
        <v>Enter valid bib no...</v>
      </c>
      <c r="B59" s="10" t="str">
        <f t="array" ref="B59">IFERROR(INDEX(Roster!D:D,MATCH($E59,Roster!$A:$A,0)),"")</f>
        <v/>
      </c>
      <c r="C59" s="10" t="str">
        <f t="array" ref="C59">IFERROR(INDEX(Roster!F:F,MATCH(E59,Roster!A:A,0)),"")</f>
        <v/>
      </c>
      <c r="D59" s="11" t="str">
        <f t="array" ref="D59">IFERROR(INDEX(Roster!E:E,MATCH(E59,Roster!A:A,0)),"")</f>
        <v/>
      </c>
      <c r="E59" s="12"/>
      <c r="F59" s="18"/>
      <c r="G59" s="18"/>
      <c r="H59" s="18"/>
      <c r="I59" s="15" t="str">
        <f t="shared" si="0"/>
        <v>0' 0.00</v>
      </c>
      <c r="J59">
        <f t="shared" ref="J59:L59" si="62">IFERROR(VALUE(LEFT(F59,FIND("'",F59)-1))+VALUE(MID(F59,FIND("'",F59)+1,LEN(F59)-FIND("'",F59)))/12,0)</f>
        <v>0</v>
      </c>
      <c r="K59">
        <f t="shared" si="62"/>
        <v>0</v>
      </c>
      <c r="L59">
        <f t="shared" si="62"/>
        <v>0</v>
      </c>
      <c r="M59">
        <f t="shared" si="2"/>
        <v>0</v>
      </c>
      <c r="R59" t="str">
        <f t="shared" si="5"/>
        <v/>
      </c>
    </row>
    <row r="60" spans="1:18" ht="14.25">
      <c r="A60" s="9" t="str">
        <f t="array" ref="A60">IFERROR(INDEX(Roster!B:B,MATCH(E60,Roster!A:A,0)),"Enter valid bib no...")</f>
        <v>Enter valid bib no...</v>
      </c>
      <c r="B60" s="10" t="str">
        <f t="array" ref="B60">IFERROR(INDEX(Roster!D:D,MATCH($E60,Roster!$A:$A,0)),"")</f>
        <v/>
      </c>
      <c r="C60" s="10" t="str">
        <f t="array" ref="C60">IFERROR(INDEX(Roster!F:F,MATCH(E60,Roster!A:A,0)),"")</f>
        <v/>
      </c>
      <c r="D60" s="11" t="str">
        <f t="array" ref="D60">IFERROR(INDEX(Roster!E:E,MATCH(E60,Roster!A:A,0)),"")</f>
        <v/>
      </c>
      <c r="E60" s="12"/>
      <c r="F60" s="18"/>
      <c r="G60" s="18"/>
      <c r="H60" s="18"/>
      <c r="I60" s="15" t="str">
        <f t="shared" si="0"/>
        <v>0' 0.00</v>
      </c>
      <c r="J60">
        <f t="shared" ref="J60:L60" si="63">IFERROR(VALUE(LEFT(F60,FIND("'",F60)-1))+VALUE(MID(F60,FIND("'",F60)+1,LEN(F60)-FIND("'",F60)))/12,0)</f>
        <v>0</v>
      </c>
      <c r="K60">
        <f t="shared" si="63"/>
        <v>0</v>
      </c>
      <c r="L60">
        <f t="shared" si="63"/>
        <v>0</v>
      </c>
      <c r="M60">
        <f t="shared" si="2"/>
        <v>0</v>
      </c>
      <c r="R60" t="str">
        <f t="shared" si="5"/>
        <v/>
      </c>
    </row>
    <row r="61" spans="1:18" ht="14.25">
      <c r="A61" s="9" t="str">
        <f t="array" ref="A61">IFERROR(INDEX(Roster!B:B,MATCH(E61,Roster!A:A,0)),"Enter valid bib no...")</f>
        <v>Enter valid bib no...</v>
      </c>
      <c r="B61" s="10" t="str">
        <f t="array" ref="B61">IFERROR(INDEX(Roster!D:D,MATCH($E61,Roster!$A:$A,0)),"")</f>
        <v/>
      </c>
      <c r="C61" s="10" t="str">
        <f t="array" ref="C61">IFERROR(INDEX(Roster!F:F,MATCH(E61,Roster!A:A,0)),"")</f>
        <v/>
      </c>
      <c r="D61" s="11" t="str">
        <f t="array" ref="D61">IFERROR(INDEX(Roster!E:E,MATCH(E61,Roster!A:A,0)),"")</f>
        <v/>
      </c>
      <c r="E61" s="12"/>
      <c r="F61" s="18"/>
      <c r="G61" s="18"/>
      <c r="H61" s="18"/>
      <c r="I61" s="15" t="str">
        <f t="shared" si="0"/>
        <v>0' 0.00</v>
      </c>
      <c r="J61">
        <f t="shared" ref="J61:L61" si="64">IFERROR(VALUE(LEFT(F61,FIND("'",F61)-1))+VALUE(MID(F61,FIND("'",F61)+1,LEN(F61)-FIND("'",F61)))/12,0)</f>
        <v>0</v>
      </c>
      <c r="K61">
        <f t="shared" si="64"/>
        <v>0</v>
      </c>
      <c r="L61">
        <f t="shared" si="64"/>
        <v>0</v>
      </c>
      <c r="M61">
        <f t="shared" si="2"/>
        <v>0</v>
      </c>
      <c r="R61" t="str">
        <f t="shared" si="5"/>
        <v/>
      </c>
    </row>
    <row r="62" spans="1:18" ht="14.25">
      <c r="A62" s="9" t="str">
        <f t="array" ref="A62">IFERROR(INDEX(Roster!B:B,MATCH(E62,Roster!A:A,0)),"Enter valid bib no...")</f>
        <v>Enter valid bib no...</v>
      </c>
      <c r="B62" s="10" t="str">
        <f t="array" ref="B62">IFERROR(INDEX(Roster!D:D,MATCH($E62,Roster!$A:$A,0)),"")</f>
        <v/>
      </c>
      <c r="C62" s="10" t="str">
        <f t="array" ref="C62">IFERROR(INDEX(Roster!F:F,MATCH(E62,Roster!A:A,0)),"")</f>
        <v/>
      </c>
      <c r="D62" s="11" t="str">
        <f t="array" ref="D62">IFERROR(INDEX(Roster!E:E,MATCH(E62,Roster!A:A,0)),"")</f>
        <v/>
      </c>
      <c r="E62" s="12"/>
      <c r="F62" s="18"/>
      <c r="G62" s="18"/>
      <c r="H62" s="18"/>
      <c r="I62" s="15" t="str">
        <f t="shared" si="0"/>
        <v>0' 0.00</v>
      </c>
      <c r="J62">
        <f t="shared" ref="J62:L62" si="65">IFERROR(VALUE(LEFT(F62,FIND("'",F62)-1))+VALUE(MID(F62,FIND("'",F62)+1,LEN(F62)-FIND("'",F62)))/12,0)</f>
        <v>0</v>
      </c>
      <c r="K62">
        <f t="shared" si="65"/>
        <v>0</v>
      </c>
      <c r="L62">
        <f t="shared" si="65"/>
        <v>0</v>
      </c>
      <c r="M62">
        <f t="shared" si="2"/>
        <v>0</v>
      </c>
      <c r="R62" t="str">
        <f t="shared" si="5"/>
        <v/>
      </c>
    </row>
    <row r="63" spans="1:18" ht="14.25">
      <c r="A63" s="9" t="str">
        <f t="array" ref="A63">IFERROR(INDEX(Roster!B:B,MATCH(E63,Roster!A:A,0)),"Enter valid bib no...")</f>
        <v>Enter valid bib no...</v>
      </c>
      <c r="B63" s="10" t="str">
        <f t="array" ref="B63">IFERROR(INDEX(Roster!D:D,MATCH($E63,Roster!$A:$A,0)),"")</f>
        <v/>
      </c>
      <c r="C63" s="10" t="str">
        <f t="array" ref="C63">IFERROR(INDEX(Roster!F:F,MATCH(E63,Roster!A:A,0)),"")</f>
        <v/>
      </c>
      <c r="D63" s="11" t="str">
        <f t="array" ref="D63">IFERROR(INDEX(Roster!E:E,MATCH(E63,Roster!A:A,0)),"")</f>
        <v/>
      </c>
      <c r="E63" s="12"/>
      <c r="F63" s="18"/>
      <c r="G63" s="18"/>
      <c r="H63" s="18"/>
      <c r="I63" s="15" t="str">
        <f t="shared" si="0"/>
        <v>0' 0.00</v>
      </c>
      <c r="J63">
        <f t="shared" ref="J63:L63" si="66">IFERROR(VALUE(LEFT(F63,FIND("'",F63)-1))+VALUE(MID(F63,FIND("'",F63)+1,LEN(F63)-FIND("'",F63)))/12,0)</f>
        <v>0</v>
      </c>
      <c r="K63">
        <f t="shared" si="66"/>
        <v>0</v>
      </c>
      <c r="L63">
        <f t="shared" si="66"/>
        <v>0</v>
      </c>
      <c r="M63">
        <f t="shared" si="2"/>
        <v>0</v>
      </c>
      <c r="R63" t="str">
        <f t="shared" si="5"/>
        <v/>
      </c>
    </row>
    <row r="64" spans="1:18" ht="14.25">
      <c r="A64" s="9" t="str">
        <f t="array" ref="A64">IFERROR(INDEX(Roster!B:B,MATCH(E64,Roster!A:A,0)),"Enter valid bib no...")</f>
        <v>Enter valid bib no...</v>
      </c>
      <c r="B64" s="10" t="str">
        <f t="array" ref="B64">IFERROR(INDEX(Roster!D:D,MATCH($E64,Roster!$A:$A,0)),"")</f>
        <v/>
      </c>
      <c r="C64" s="10" t="str">
        <f t="array" ref="C64">IFERROR(INDEX(Roster!F:F,MATCH(E64,Roster!A:A,0)),"")</f>
        <v/>
      </c>
      <c r="D64" s="11" t="str">
        <f t="array" ref="D64">IFERROR(INDEX(Roster!E:E,MATCH(E64,Roster!A:A,0)),"")</f>
        <v/>
      </c>
      <c r="E64" s="12"/>
      <c r="F64" s="18"/>
      <c r="G64" s="18"/>
      <c r="H64" s="18"/>
      <c r="I64" s="15" t="str">
        <f t="shared" si="0"/>
        <v>0' 0.00</v>
      </c>
      <c r="J64">
        <f t="shared" ref="J64:L64" si="67">IFERROR(VALUE(LEFT(F64,FIND("'",F64)-1))+VALUE(MID(F64,FIND("'",F64)+1,LEN(F64)-FIND("'",F64)))/12,0)</f>
        <v>0</v>
      </c>
      <c r="K64">
        <f t="shared" si="67"/>
        <v>0</v>
      </c>
      <c r="L64">
        <f t="shared" si="67"/>
        <v>0</v>
      </c>
      <c r="M64">
        <f t="shared" si="2"/>
        <v>0</v>
      </c>
      <c r="R64" t="str">
        <f t="shared" si="5"/>
        <v/>
      </c>
    </row>
    <row r="65" spans="1:18" ht="14.25">
      <c r="A65" s="9" t="str">
        <f t="array" ref="A65">IFERROR(INDEX(Roster!B:B,MATCH(E65,Roster!A:A,0)),"Enter valid bib no...")</f>
        <v>Enter valid bib no...</v>
      </c>
      <c r="B65" s="10" t="str">
        <f t="array" ref="B65">IFERROR(INDEX(Roster!D:D,MATCH($E65,Roster!$A:$A,0)),"")</f>
        <v/>
      </c>
      <c r="C65" s="10" t="str">
        <f t="array" ref="C65">IFERROR(INDEX(Roster!F:F,MATCH(E65,Roster!A:A,0)),"")</f>
        <v/>
      </c>
      <c r="D65" s="11" t="str">
        <f t="array" ref="D65">IFERROR(INDEX(Roster!E:E,MATCH(E65,Roster!A:A,0)),"")</f>
        <v/>
      </c>
      <c r="E65" s="12"/>
      <c r="F65" s="18"/>
      <c r="G65" s="18"/>
      <c r="H65" s="18"/>
      <c r="I65" s="15" t="str">
        <f t="shared" si="0"/>
        <v>0' 0.00</v>
      </c>
      <c r="J65">
        <f t="shared" ref="J65:L65" si="68">IFERROR(VALUE(LEFT(F65,FIND("'",F65)-1))+VALUE(MID(F65,FIND("'",F65)+1,LEN(F65)-FIND("'",F65)))/12,0)</f>
        <v>0</v>
      </c>
      <c r="K65">
        <f t="shared" si="68"/>
        <v>0</v>
      </c>
      <c r="L65">
        <f t="shared" si="68"/>
        <v>0</v>
      </c>
      <c r="M65">
        <f t="shared" si="2"/>
        <v>0</v>
      </c>
      <c r="R65" t="str">
        <f t="shared" si="5"/>
        <v/>
      </c>
    </row>
    <row r="66" spans="1:18" ht="14.25">
      <c r="A66" s="9" t="str">
        <f t="array" ref="A66">IFERROR(INDEX(Roster!B:B,MATCH(E66,Roster!A:A,0)),"Enter valid bib no...")</f>
        <v>Enter valid bib no...</v>
      </c>
      <c r="B66" s="10" t="str">
        <f t="array" ref="B66">IFERROR(INDEX(Roster!D:D,MATCH($E66,Roster!$A:$A,0)),"")</f>
        <v/>
      </c>
      <c r="C66" s="10" t="str">
        <f t="array" ref="C66">IFERROR(INDEX(Roster!F:F,MATCH(E66,Roster!A:A,0)),"")</f>
        <v/>
      </c>
      <c r="D66" s="11" t="str">
        <f t="array" ref="D66">IFERROR(INDEX(Roster!E:E,MATCH(E66,Roster!A:A,0)),"")</f>
        <v/>
      </c>
      <c r="E66" s="12"/>
      <c r="F66" s="18"/>
      <c r="G66" s="18"/>
      <c r="H66" s="18"/>
      <c r="I66" s="15" t="str">
        <f t="shared" si="0"/>
        <v>0' 0.00</v>
      </c>
      <c r="J66">
        <f t="shared" ref="J66:L66" si="69">IFERROR(VALUE(LEFT(F66,FIND("'",F66)-1))+VALUE(MID(F66,FIND("'",F66)+1,LEN(F66)-FIND("'",F66)))/12,0)</f>
        <v>0</v>
      </c>
      <c r="K66">
        <f t="shared" si="69"/>
        <v>0</v>
      </c>
      <c r="L66">
        <f t="shared" si="69"/>
        <v>0</v>
      </c>
      <c r="M66">
        <f t="shared" si="2"/>
        <v>0</v>
      </c>
      <c r="R66" t="str">
        <f t="shared" si="5"/>
        <v/>
      </c>
    </row>
    <row r="67" spans="1:18" ht="14.25">
      <c r="A67" s="9" t="str">
        <f t="array" ref="A67">IFERROR(INDEX(Roster!B:B,MATCH(E67,Roster!A:A,0)),"Enter valid bib no...")</f>
        <v>Enter valid bib no...</v>
      </c>
      <c r="B67" s="10" t="str">
        <f t="array" ref="B67">IFERROR(INDEX(Roster!D:D,MATCH($E67,Roster!$A:$A,0)),"")</f>
        <v/>
      </c>
      <c r="C67" s="10" t="str">
        <f t="array" ref="C67">IFERROR(INDEX(Roster!F:F,MATCH(E67,Roster!A:A,0)),"")</f>
        <v/>
      </c>
      <c r="D67" s="11" t="str">
        <f t="array" ref="D67">IFERROR(INDEX(Roster!E:E,MATCH(E67,Roster!A:A,0)),"")</f>
        <v/>
      </c>
      <c r="E67" s="12"/>
      <c r="F67" s="18"/>
      <c r="G67" s="18"/>
      <c r="H67" s="18"/>
      <c r="I67" s="15" t="str">
        <f t="shared" si="0"/>
        <v>0' 0.00</v>
      </c>
      <c r="J67">
        <f t="shared" ref="J67:L67" si="70">IFERROR(VALUE(LEFT(F67,FIND("'",F67)-1))+VALUE(MID(F67,FIND("'",F67)+1,LEN(F67)-FIND("'",F67)))/12,0)</f>
        <v>0</v>
      </c>
      <c r="K67">
        <f t="shared" si="70"/>
        <v>0</v>
      </c>
      <c r="L67">
        <f t="shared" si="70"/>
        <v>0</v>
      </c>
      <c r="M67">
        <f t="shared" si="2"/>
        <v>0</v>
      </c>
      <c r="R67" t="str">
        <f t="shared" si="5"/>
        <v/>
      </c>
    </row>
    <row r="68" spans="1:18" ht="14.25">
      <c r="A68" s="9" t="str">
        <f t="array" ref="A68">IFERROR(INDEX(Roster!B:B,MATCH(E68,Roster!A:A,0)),"Enter valid bib no...")</f>
        <v>Enter valid bib no...</v>
      </c>
      <c r="B68" s="10" t="str">
        <f t="array" ref="B68">IFERROR(INDEX(Roster!D:D,MATCH($E68,Roster!$A:$A,0)),"")</f>
        <v/>
      </c>
      <c r="C68" s="10" t="str">
        <f t="array" ref="C68">IFERROR(INDEX(Roster!F:F,MATCH(E68,Roster!A:A,0)),"")</f>
        <v/>
      </c>
      <c r="D68" s="11" t="str">
        <f t="array" ref="D68">IFERROR(INDEX(Roster!E:E,MATCH(E68,Roster!A:A,0)),"")</f>
        <v/>
      </c>
      <c r="E68" s="12"/>
      <c r="F68" s="18"/>
      <c r="G68" s="18"/>
      <c r="H68" s="18"/>
      <c r="I68" s="15" t="str">
        <f t="shared" si="0"/>
        <v>0' 0.00</v>
      </c>
      <c r="J68">
        <f t="shared" ref="J68:L68" si="71">IFERROR(VALUE(LEFT(F68,FIND("'",F68)-1))+VALUE(MID(F68,FIND("'",F68)+1,LEN(F68)-FIND("'",F68)))/12,0)</f>
        <v>0</v>
      </c>
      <c r="K68">
        <f t="shared" si="71"/>
        <v>0</v>
      </c>
      <c r="L68">
        <f t="shared" si="71"/>
        <v>0</v>
      </c>
      <c r="M68">
        <f t="shared" si="2"/>
        <v>0</v>
      </c>
      <c r="R68" t="str">
        <f t="shared" si="5"/>
        <v/>
      </c>
    </row>
    <row r="69" spans="1:18" ht="14.25">
      <c r="A69" s="9" t="str">
        <f t="array" ref="A69">IFERROR(INDEX(Roster!B:B,MATCH(E69,Roster!A:A,0)),"Enter valid bib no...")</f>
        <v>Enter valid bib no...</v>
      </c>
      <c r="B69" s="10" t="str">
        <f t="array" ref="B69">IFERROR(INDEX(Roster!D:D,MATCH($E69,Roster!$A:$A,0)),"")</f>
        <v/>
      </c>
      <c r="C69" s="10" t="str">
        <f t="array" ref="C69">IFERROR(INDEX(Roster!F:F,MATCH(E69,Roster!A:A,0)),"")</f>
        <v/>
      </c>
      <c r="D69" s="11" t="str">
        <f t="array" ref="D69">IFERROR(INDEX(Roster!E:E,MATCH(E69,Roster!A:A,0)),"")</f>
        <v/>
      </c>
      <c r="E69" s="12"/>
      <c r="F69" s="18"/>
      <c r="G69" s="18"/>
      <c r="H69" s="18"/>
      <c r="I69" s="15" t="str">
        <f t="shared" si="0"/>
        <v>0' 0.00</v>
      </c>
      <c r="J69">
        <f t="shared" ref="J69:L69" si="72">IFERROR(VALUE(LEFT(F69,FIND("'",F69)-1))+VALUE(MID(F69,FIND("'",F69)+1,LEN(F69)-FIND("'",F69)))/12,0)</f>
        <v>0</v>
      </c>
      <c r="K69">
        <f t="shared" si="72"/>
        <v>0</v>
      </c>
      <c r="L69">
        <f t="shared" si="72"/>
        <v>0</v>
      </c>
      <c r="M69">
        <f t="shared" si="2"/>
        <v>0</v>
      </c>
      <c r="R69" t="str">
        <f t="shared" si="5"/>
        <v/>
      </c>
    </row>
    <row r="70" spans="1:18" ht="14.25">
      <c r="A70" s="9" t="str">
        <f t="array" ref="A70">IFERROR(INDEX(Roster!B:B,MATCH(E70,Roster!A:A,0)),"Enter valid bib no...")</f>
        <v>Enter valid bib no...</v>
      </c>
      <c r="B70" s="10" t="str">
        <f t="array" ref="B70">IFERROR(INDEX(Roster!D:D,MATCH($E70,Roster!$A:$A,0)),"")</f>
        <v/>
      </c>
      <c r="C70" s="10" t="str">
        <f t="array" ref="C70">IFERROR(INDEX(Roster!F:F,MATCH(E70,Roster!A:A,0)),"")</f>
        <v/>
      </c>
      <c r="D70" s="11" t="str">
        <f t="array" ref="D70">IFERROR(INDEX(Roster!E:E,MATCH(E70,Roster!A:A,0)),"")</f>
        <v/>
      </c>
      <c r="E70" s="12"/>
      <c r="F70" s="18"/>
      <c r="G70" s="18"/>
      <c r="H70" s="18"/>
      <c r="I70" s="15" t="str">
        <f t="shared" si="0"/>
        <v>0' 0.00</v>
      </c>
      <c r="J70">
        <f t="shared" ref="J70:L70" si="73">IFERROR(VALUE(LEFT(F70,FIND("'",F70)-1))+VALUE(MID(F70,FIND("'",F70)+1,LEN(F70)-FIND("'",F70)))/12,0)</f>
        <v>0</v>
      </c>
      <c r="K70">
        <f t="shared" si="73"/>
        <v>0</v>
      </c>
      <c r="L70">
        <f t="shared" si="73"/>
        <v>0</v>
      </c>
      <c r="M70">
        <f t="shared" si="2"/>
        <v>0</v>
      </c>
      <c r="R70" t="str">
        <f t="shared" si="5"/>
        <v/>
      </c>
    </row>
    <row r="71" spans="1:18" ht="14.25">
      <c r="A71" s="9" t="str">
        <f t="array" ref="A71">IFERROR(INDEX(Roster!B:B,MATCH(E71,Roster!A:A,0)),"Enter valid bib no...")</f>
        <v>Enter valid bib no...</v>
      </c>
      <c r="B71" s="10" t="str">
        <f t="array" ref="B71">IFERROR(INDEX(Roster!D:D,MATCH($E71,Roster!$A:$A,0)),"")</f>
        <v/>
      </c>
      <c r="C71" s="10" t="str">
        <f t="array" ref="C71">IFERROR(INDEX(Roster!F:F,MATCH(E71,Roster!A:A,0)),"")</f>
        <v/>
      </c>
      <c r="D71" s="11" t="str">
        <f t="array" ref="D71">IFERROR(INDEX(Roster!E:E,MATCH(E71,Roster!A:A,0)),"")</f>
        <v/>
      </c>
      <c r="E71" s="12"/>
      <c r="F71" s="18"/>
      <c r="G71" s="18"/>
      <c r="H71" s="18"/>
      <c r="I71" s="15" t="str">
        <f t="shared" si="0"/>
        <v>0' 0.00</v>
      </c>
      <c r="J71">
        <f t="shared" ref="J71:L71" si="74">IFERROR(VALUE(LEFT(F71,FIND("'",F71)-1))+VALUE(MID(F71,FIND("'",F71)+1,LEN(F71)-FIND("'",F71)))/12,0)</f>
        <v>0</v>
      </c>
      <c r="K71">
        <f t="shared" si="74"/>
        <v>0</v>
      </c>
      <c r="L71">
        <f t="shared" si="74"/>
        <v>0</v>
      </c>
      <c r="M71">
        <f t="shared" si="2"/>
        <v>0</v>
      </c>
      <c r="R71" t="str">
        <f t="shared" si="5"/>
        <v/>
      </c>
    </row>
    <row r="72" spans="1:18" ht="14.25">
      <c r="A72" s="9" t="str">
        <f t="array" ref="A72">IFERROR(INDEX(Roster!B:B,MATCH(E72,Roster!A:A,0)),"Enter valid bib no...")</f>
        <v>Enter valid bib no...</v>
      </c>
      <c r="B72" s="10" t="str">
        <f t="array" ref="B72">IFERROR(INDEX(Roster!D:D,MATCH($E72,Roster!$A:$A,0)),"")</f>
        <v/>
      </c>
      <c r="C72" s="10" t="str">
        <f t="array" ref="C72">IFERROR(INDEX(Roster!F:F,MATCH(E72,Roster!A:A,0)),"")</f>
        <v/>
      </c>
      <c r="D72" s="11" t="str">
        <f t="array" ref="D72">IFERROR(INDEX(Roster!E:E,MATCH(E72,Roster!A:A,0)),"")</f>
        <v/>
      </c>
      <c r="E72" s="12"/>
      <c r="F72" s="18"/>
      <c r="G72" s="18"/>
      <c r="H72" s="18"/>
      <c r="I72" s="15" t="str">
        <f t="shared" si="0"/>
        <v>0' 0.00</v>
      </c>
      <c r="J72">
        <f t="shared" ref="J72:L72" si="75">IFERROR(VALUE(LEFT(F72,FIND("'",F72)-1))+VALUE(MID(F72,FIND("'",F72)+1,LEN(F72)-FIND("'",F72)))/12,0)</f>
        <v>0</v>
      </c>
      <c r="K72">
        <f t="shared" si="75"/>
        <v>0</v>
      </c>
      <c r="L72">
        <f t="shared" si="75"/>
        <v>0</v>
      </c>
      <c r="M72">
        <f t="shared" si="2"/>
        <v>0</v>
      </c>
      <c r="R72" t="str">
        <f t="shared" si="5"/>
        <v/>
      </c>
    </row>
    <row r="73" spans="1:18" ht="14.25">
      <c r="A73" s="9" t="str">
        <f t="array" ref="A73">IFERROR(INDEX(Roster!B:B,MATCH(E73,Roster!A:A,0)),"Enter valid bib no...")</f>
        <v>Enter valid bib no...</v>
      </c>
      <c r="B73" s="10" t="str">
        <f t="array" ref="B73">IFERROR(INDEX(Roster!D:D,MATCH($E73,Roster!$A:$A,0)),"")</f>
        <v/>
      </c>
      <c r="C73" s="10" t="str">
        <f t="array" ref="C73">IFERROR(INDEX(Roster!F:F,MATCH(E73,Roster!A:A,0)),"")</f>
        <v/>
      </c>
      <c r="D73" s="11" t="str">
        <f t="array" ref="D73">IFERROR(INDEX(Roster!E:E,MATCH(E73,Roster!A:A,0)),"")</f>
        <v/>
      </c>
      <c r="E73" s="12"/>
      <c r="F73" s="18"/>
      <c r="G73" s="18"/>
      <c r="H73" s="18"/>
      <c r="I73" s="15" t="str">
        <f t="shared" si="0"/>
        <v>0' 0.00</v>
      </c>
      <c r="J73">
        <f t="shared" ref="J73:L73" si="76">IFERROR(VALUE(LEFT(F73,FIND("'",F73)-1))+VALUE(MID(F73,FIND("'",F73)+1,LEN(F73)-FIND("'",F73)))/12,0)</f>
        <v>0</v>
      </c>
      <c r="K73">
        <f t="shared" si="76"/>
        <v>0</v>
      </c>
      <c r="L73">
        <f t="shared" si="76"/>
        <v>0</v>
      </c>
      <c r="M73">
        <f t="shared" si="2"/>
        <v>0</v>
      </c>
      <c r="R73" t="str">
        <f t="shared" si="5"/>
        <v/>
      </c>
    </row>
    <row r="74" spans="1:18" ht="14.25">
      <c r="A74" s="9" t="str">
        <f t="array" ref="A74">IFERROR(INDEX(Roster!B:B,MATCH(E74,Roster!A:A,0)),"Enter valid bib no...")</f>
        <v>Enter valid bib no...</v>
      </c>
      <c r="B74" s="10" t="str">
        <f t="array" ref="B74">IFERROR(INDEX(Roster!D:D,MATCH($E74,Roster!$A:$A,0)),"")</f>
        <v/>
      </c>
      <c r="C74" s="10" t="str">
        <f t="array" ref="C74">IFERROR(INDEX(Roster!F:F,MATCH(E74,Roster!A:A,0)),"")</f>
        <v/>
      </c>
      <c r="D74" s="11" t="str">
        <f t="array" ref="D74">IFERROR(INDEX(Roster!E:E,MATCH(E74,Roster!A:A,0)),"")</f>
        <v/>
      </c>
      <c r="E74" s="12"/>
      <c r="F74" s="18"/>
      <c r="G74" s="18"/>
      <c r="H74" s="18"/>
      <c r="I74" s="15" t="str">
        <f t="shared" si="0"/>
        <v>0' 0.00</v>
      </c>
      <c r="J74">
        <f t="shared" ref="J74:L74" si="77">IFERROR(VALUE(LEFT(F74,FIND("'",F74)-1))+VALUE(MID(F74,FIND("'",F74)+1,LEN(F74)-FIND("'",F74)))/12,0)</f>
        <v>0</v>
      </c>
      <c r="K74">
        <f t="shared" si="77"/>
        <v>0</v>
      </c>
      <c r="L74">
        <f t="shared" si="77"/>
        <v>0</v>
      </c>
      <c r="M74">
        <f t="shared" si="2"/>
        <v>0</v>
      </c>
      <c r="R74" t="str">
        <f t="shared" si="5"/>
        <v/>
      </c>
    </row>
    <row r="75" spans="1:18" ht="14.25">
      <c r="A75" s="9" t="str">
        <f t="array" ref="A75">IFERROR(INDEX(Roster!B:B,MATCH(E75,Roster!A:A,0)),"Enter valid bib no...")</f>
        <v>Enter valid bib no...</v>
      </c>
      <c r="B75" s="10" t="str">
        <f t="array" ref="B75">IFERROR(INDEX(Roster!D:D,MATCH($E75,Roster!$A:$A,0)),"")</f>
        <v/>
      </c>
      <c r="C75" s="10" t="str">
        <f t="array" ref="C75">IFERROR(INDEX(Roster!F:F,MATCH(E75,Roster!A:A,0)),"")</f>
        <v/>
      </c>
      <c r="D75" s="11" t="str">
        <f t="array" ref="D75">IFERROR(INDEX(Roster!E:E,MATCH(E75,Roster!A:A,0)),"")</f>
        <v/>
      </c>
      <c r="E75" s="12"/>
      <c r="F75" s="18"/>
      <c r="G75" s="18"/>
      <c r="H75" s="18"/>
      <c r="I75" s="15" t="str">
        <f t="shared" si="0"/>
        <v>0' 0.00</v>
      </c>
      <c r="J75">
        <f t="shared" ref="J75:L75" si="78">IFERROR(VALUE(LEFT(F75,FIND("'",F75)-1))+VALUE(MID(F75,FIND("'",F75)+1,LEN(F75)-FIND("'",F75)))/12,0)</f>
        <v>0</v>
      </c>
      <c r="K75">
        <f t="shared" si="78"/>
        <v>0</v>
      </c>
      <c r="L75">
        <f t="shared" si="78"/>
        <v>0</v>
      </c>
      <c r="M75">
        <f t="shared" si="2"/>
        <v>0</v>
      </c>
      <c r="R75" t="str">
        <f t="shared" si="5"/>
        <v/>
      </c>
    </row>
    <row r="76" spans="1:18" ht="14.25">
      <c r="A76" s="9" t="str">
        <f t="array" ref="A76">IFERROR(INDEX(Roster!B:B,MATCH(E76,Roster!A:A,0)),"Enter valid bib no...")</f>
        <v>Enter valid bib no...</v>
      </c>
      <c r="B76" s="10" t="str">
        <f t="array" ref="B76">IFERROR(INDEX(Roster!D:D,MATCH($E76,Roster!$A:$A,0)),"")</f>
        <v/>
      </c>
      <c r="C76" s="10" t="str">
        <f t="array" ref="C76">IFERROR(INDEX(Roster!F:F,MATCH(E76,Roster!A:A,0)),"")</f>
        <v/>
      </c>
      <c r="D76" s="11" t="str">
        <f t="array" ref="D76">IFERROR(INDEX(Roster!E:E,MATCH(E76,Roster!A:A,0)),"")</f>
        <v/>
      </c>
      <c r="E76" s="12"/>
      <c r="F76" s="18"/>
      <c r="G76" s="18"/>
      <c r="H76" s="18"/>
      <c r="I76" s="15" t="str">
        <f t="shared" si="0"/>
        <v>0' 0.00</v>
      </c>
      <c r="J76">
        <f t="shared" ref="J76:L76" si="79">IFERROR(VALUE(LEFT(F76,FIND("'",F76)-1))+VALUE(MID(F76,FIND("'",F76)+1,LEN(F76)-FIND("'",F76)))/12,0)</f>
        <v>0</v>
      </c>
      <c r="K76">
        <f t="shared" si="79"/>
        <v>0</v>
      </c>
      <c r="L76">
        <f t="shared" si="79"/>
        <v>0</v>
      </c>
      <c r="M76">
        <f t="shared" si="2"/>
        <v>0</v>
      </c>
      <c r="R76" t="str">
        <f t="shared" si="5"/>
        <v/>
      </c>
    </row>
    <row r="77" spans="1:18" ht="14.25">
      <c r="A77" s="9" t="str">
        <f t="array" ref="A77">IFERROR(INDEX(Roster!B:B,MATCH(E77,Roster!A:A,0)),"Enter valid bib no...")</f>
        <v>Enter valid bib no...</v>
      </c>
      <c r="B77" s="10" t="str">
        <f t="array" ref="B77">IFERROR(INDEX(Roster!D:D,MATCH($E77,Roster!$A:$A,0)),"")</f>
        <v/>
      </c>
      <c r="C77" s="10" t="str">
        <f t="array" ref="C77">IFERROR(INDEX(Roster!F:F,MATCH(E77,Roster!A:A,0)),"")</f>
        <v/>
      </c>
      <c r="D77" s="11" t="str">
        <f t="array" ref="D77">IFERROR(INDEX(Roster!E:E,MATCH(E77,Roster!A:A,0)),"")</f>
        <v/>
      </c>
      <c r="E77" s="12"/>
      <c r="F77" s="18"/>
      <c r="G77" s="18"/>
      <c r="H77" s="18"/>
      <c r="I77" s="15" t="str">
        <f t="shared" si="0"/>
        <v>0' 0.00</v>
      </c>
      <c r="J77">
        <f t="shared" ref="J77:L77" si="80">IFERROR(VALUE(LEFT(F77,FIND("'",F77)-1))+VALUE(MID(F77,FIND("'",F77)+1,LEN(F77)-FIND("'",F77)))/12,0)</f>
        <v>0</v>
      </c>
      <c r="K77">
        <f t="shared" si="80"/>
        <v>0</v>
      </c>
      <c r="L77">
        <f t="shared" si="80"/>
        <v>0</v>
      </c>
      <c r="M77">
        <f t="shared" si="2"/>
        <v>0</v>
      </c>
      <c r="R77" t="str">
        <f t="shared" si="5"/>
        <v/>
      </c>
    </row>
    <row r="78" spans="1:18" ht="14.25">
      <c r="A78" s="9" t="str">
        <f t="array" ref="A78">IFERROR(INDEX(Roster!B:B,MATCH(E78,Roster!A:A,0)),"Enter valid bib no...")</f>
        <v>Enter valid bib no...</v>
      </c>
      <c r="B78" s="10" t="str">
        <f t="array" ref="B78">IFERROR(INDEX(Roster!D:D,MATCH($E78,Roster!$A:$A,0)),"")</f>
        <v/>
      </c>
      <c r="C78" s="10" t="str">
        <f t="array" ref="C78">IFERROR(INDEX(Roster!F:F,MATCH(E78,Roster!A:A,0)),"")</f>
        <v/>
      </c>
      <c r="D78" s="11" t="str">
        <f t="array" ref="D78">IFERROR(INDEX(Roster!E:E,MATCH(E78,Roster!A:A,0)),"")</f>
        <v/>
      </c>
      <c r="E78" s="12"/>
      <c r="F78" s="18"/>
      <c r="G78" s="18"/>
      <c r="H78" s="18"/>
      <c r="I78" s="15" t="str">
        <f t="shared" si="0"/>
        <v>0' 0.00</v>
      </c>
      <c r="J78">
        <f t="shared" ref="J78:L78" si="81">IFERROR(VALUE(LEFT(F78,FIND("'",F78)-1))+VALUE(MID(F78,FIND("'",F78)+1,LEN(F78)-FIND("'",F78)))/12,0)</f>
        <v>0</v>
      </c>
      <c r="K78">
        <f t="shared" si="81"/>
        <v>0</v>
      </c>
      <c r="L78">
        <f t="shared" si="81"/>
        <v>0</v>
      </c>
      <c r="M78">
        <f t="shared" si="2"/>
        <v>0</v>
      </c>
      <c r="R78" t="str">
        <f t="shared" si="5"/>
        <v/>
      </c>
    </row>
    <row r="79" spans="1:18" ht="14.25">
      <c r="A79" s="9" t="str">
        <f t="array" ref="A79">IFERROR(INDEX(Roster!B:B,MATCH(E79,Roster!A:A,0)),"Enter valid bib no...")</f>
        <v>Enter valid bib no...</v>
      </c>
      <c r="B79" s="10" t="str">
        <f t="array" ref="B79">IFERROR(INDEX(Roster!D:D,MATCH($E79,Roster!$A:$A,0)),"")</f>
        <v/>
      </c>
      <c r="C79" s="10" t="str">
        <f t="array" ref="C79">IFERROR(INDEX(Roster!F:F,MATCH(E79,Roster!A:A,0)),"")</f>
        <v/>
      </c>
      <c r="D79" s="11" t="str">
        <f t="array" ref="D79">IFERROR(INDEX(Roster!E:E,MATCH(E79,Roster!A:A,0)),"")</f>
        <v/>
      </c>
      <c r="E79" s="12"/>
      <c r="F79" s="18"/>
      <c r="G79" s="18"/>
      <c r="H79" s="18"/>
      <c r="I79" s="15" t="str">
        <f t="shared" si="0"/>
        <v>0' 0.00</v>
      </c>
      <c r="J79">
        <f t="shared" ref="J79:L79" si="82">IFERROR(VALUE(LEFT(F79,FIND("'",F79)-1))+VALUE(MID(F79,FIND("'",F79)+1,LEN(F79)-FIND("'",F79)))/12,0)</f>
        <v>0</v>
      </c>
      <c r="K79">
        <f t="shared" si="82"/>
        <v>0</v>
      </c>
      <c r="L79">
        <f t="shared" si="82"/>
        <v>0</v>
      </c>
      <c r="M79">
        <f t="shared" si="2"/>
        <v>0</v>
      </c>
      <c r="R79" t="str">
        <f t="shared" si="5"/>
        <v/>
      </c>
    </row>
    <row r="80" spans="1:18" ht="14.25">
      <c r="A80" s="9" t="str">
        <f t="array" ref="A80">IFERROR(INDEX(Roster!B:B,MATCH(E80,Roster!A:A,0)),"Enter valid bib no...")</f>
        <v>Enter valid bib no...</v>
      </c>
      <c r="B80" s="10" t="str">
        <f t="array" ref="B80">IFERROR(INDEX(Roster!D:D,MATCH($E80,Roster!$A:$A,0)),"")</f>
        <v/>
      </c>
      <c r="C80" s="10" t="str">
        <f t="array" ref="C80">IFERROR(INDEX(Roster!F:F,MATCH(E80,Roster!A:A,0)),"")</f>
        <v/>
      </c>
      <c r="D80" s="11" t="str">
        <f t="array" ref="D80">IFERROR(INDEX(Roster!E:E,MATCH(E80,Roster!A:A,0)),"")</f>
        <v/>
      </c>
      <c r="E80" s="12"/>
      <c r="F80" s="18"/>
      <c r="G80" s="18"/>
      <c r="H80" s="18"/>
      <c r="I80" s="15" t="str">
        <f t="shared" si="0"/>
        <v>0' 0.00</v>
      </c>
      <c r="J80">
        <f t="shared" ref="J80:L80" si="83">IFERROR(VALUE(LEFT(F80,FIND("'",F80)-1))+VALUE(MID(F80,FIND("'",F80)+1,LEN(F80)-FIND("'",F80)))/12,0)</f>
        <v>0</v>
      </c>
      <c r="K80">
        <f t="shared" si="83"/>
        <v>0</v>
      </c>
      <c r="L80">
        <f t="shared" si="83"/>
        <v>0</v>
      </c>
      <c r="M80">
        <f t="shared" si="2"/>
        <v>0</v>
      </c>
      <c r="R80" t="str">
        <f t="shared" si="5"/>
        <v/>
      </c>
    </row>
    <row r="81" spans="1:18" ht="14.25">
      <c r="A81" s="9" t="str">
        <f t="array" ref="A81">IFERROR(INDEX(Roster!B:B,MATCH(E81,Roster!A:A,0)),"Enter valid bib no...")</f>
        <v>Enter valid bib no...</v>
      </c>
      <c r="B81" s="10" t="str">
        <f t="array" ref="B81">IFERROR(INDEX(Roster!D:D,MATCH($E81,Roster!$A:$A,0)),"")</f>
        <v/>
      </c>
      <c r="C81" s="10" t="str">
        <f t="array" ref="C81">IFERROR(INDEX(Roster!F:F,MATCH(E81,Roster!A:A,0)),"")</f>
        <v/>
      </c>
      <c r="D81" s="11" t="str">
        <f t="array" ref="D81">IFERROR(INDEX(Roster!E:E,MATCH(E81,Roster!A:A,0)),"")</f>
        <v/>
      </c>
      <c r="E81" s="12"/>
      <c r="F81" s="18"/>
      <c r="G81" s="18"/>
      <c r="H81" s="18"/>
      <c r="I81" s="15" t="str">
        <f t="shared" si="0"/>
        <v>0' 0.00</v>
      </c>
      <c r="J81">
        <f t="shared" ref="J81:L81" si="84">IFERROR(VALUE(LEFT(F81,FIND("'",F81)-1))+VALUE(MID(F81,FIND("'",F81)+1,LEN(F81)-FIND("'",F81)))/12,0)</f>
        <v>0</v>
      </c>
      <c r="K81">
        <f t="shared" si="84"/>
        <v>0</v>
      </c>
      <c r="L81">
        <f t="shared" si="84"/>
        <v>0</v>
      </c>
      <c r="M81">
        <f t="shared" si="2"/>
        <v>0</v>
      </c>
      <c r="R81" t="str">
        <f t="shared" si="5"/>
        <v/>
      </c>
    </row>
    <row r="82" spans="1:18" ht="14.25">
      <c r="A82" s="9" t="str">
        <f t="array" ref="A82">IFERROR(INDEX(Roster!B:B,MATCH(E82,Roster!A:A,0)),"Enter valid bib no...")</f>
        <v>Enter valid bib no...</v>
      </c>
      <c r="B82" s="10" t="str">
        <f t="array" ref="B82">IFERROR(INDEX(Roster!D:D,MATCH($E82,Roster!$A:$A,0)),"")</f>
        <v/>
      </c>
      <c r="C82" s="10" t="str">
        <f t="array" ref="C82">IFERROR(INDEX(Roster!F:F,MATCH(E82,Roster!A:A,0)),"")</f>
        <v/>
      </c>
      <c r="D82" s="11" t="str">
        <f t="array" ref="D82">IFERROR(INDEX(Roster!E:E,MATCH(E82,Roster!A:A,0)),"")</f>
        <v/>
      </c>
      <c r="E82" s="12"/>
      <c r="F82" s="18"/>
      <c r="G82" s="18"/>
      <c r="H82" s="18"/>
      <c r="I82" s="15" t="str">
        <f t="shared" si="0"/>
        <v>0' 0.00</v>
      </c>
      <c r="J82">
        <f t="shared" ref="J82:L82" si="85">IFERROR(VALUE(LEFT(F82,FIND("'",F82)-1))+VALUE(MID(F82,FIND("'",F82)+1,LEN(F82)-FIND("'",F82)))/12,0)</f>
        <v>0</v>
      </c>
      <c r="K82">
        <f t="shared" si="85"/>
        <v>0</v>
      </c>
      <c r="L82">
        <f t="shared" si="85"/>
        <v>0</v>
      </c>
      <c r="M82">
        <f t="shared" si="2"/>
        <v>0</v>
      </c>
      <c r="R82" t="str">
        <f t="shared" si="5"/>
        <v/>
      </c>
    </row>
    <row r="83" spans="1:18" ht="14.25">
      <c r="A83" s="9" t="str">
        <f t="array" ref="A83">IFERROR(INDEX(Roster!B:B,MATCH(E83,Roster!A:A,0)),"Enter valid bib no...")</f>
        <v>Enter valid bib no...</v>
      </c>
      <c r="B83" s="10" t="str">
        <f t="array" ref="B83">IFERROR(INDEX(Roster!D:D,MATCH($E83,Roster!$A:$A,0)),"")</f>
        <v/>
      </c>
      <c r="C83" s="10" t="str">
        <f t="array" ref="C83">IFERROR(INDEX(Roster!F:F,MATCH(E83,Roster!A:A,0)),"")</f>
        <v/>
      </c>
      <c r="D83" s="11" t="str">
        <f t="array" ref="D83">IFERROR(INDEX(Roster!E:E,MATCH(E83,Roster!A:A,0)),"")</f>
        <v/>
      </c>
      <c r="E83" s="12"/>
      <c r="F83" s="18"/>
      <c r="G83" s="18"/>
      <c r="H83" s="18"/>
      <c r="I83" s="15" t="str">
        <f t="shared" si="0"/>
        <v>0' 0.00</v>
      </c>
      <c r="J83">
        <f t="shared" ref="J83:L83" si="86">IFERROR(VALUE(LEFT(F83,FIND("'",F83)-1))+VALUE(MID(F83,FIND("'",F83)+1,LEN(F83)-FIND("'",F83)))/12,0)</f>
        <v>0</v>
      </c>
      <c r="K83">
        <f t="shared" si="86"/>
        <v>0</v>
      </c>
      <c r="L83">
        <f t="shared" si="86"/>
        <v>0</v>
      </c>
      <c r="M83">
        <f t="shared" si="2"/>
        <v>0</v>
      </c>
      <c r="R83" t="str">
        <f t="shared" si="5"/>
        <v/>
      </c>
    </row>
    <row r="84" spans="1:18" ht="14.25">
      <c r="A84" s="9" t="str">
        <f t="array" ref="A84">IFERROR(INDEX(Roster!B:B,MATCH(E84,Roster!A:A,0)),"Enter valid bib no...")</f>
        <v>Enter valid bib no...</v>
      </c>
      <c r="B84" s="10" t="str">
        <f t="array" ref="B84">IFERROR(INDEX(Roster!D:D,MATCH($E84,Roster!$A:$A,0)),"")</f>
        <v/>
      </c>
      <c r="C84" s="10" t="str">
        <f t="array" ref="C84">IFERROR(INDEX(Roster!F:F,MATCH(E84,Roster!A:A,0)),"")</f>
        <v/>
      </c>
      <c r="D84" s="11" t="str">
        <f t="array" ref="D84">IFERROR(INDEX(Roster!E:E,MATCH(E84,Roster!A:A,0)),"")</f>
        <v/>
      </c>
      <c r="E84" s="12"/>
      <c r="F84" s="18"/>
      <c r="G84" s="18"/>
      <c r="H84" s="18"/>
      <c r="I84" s="15" t="str">
        <f t="shared" si="0"/>
        <v>0' 0.00</v>
      </c>
      <c r="J84">
        <f t="shared" ref="J84:L84" si="87">IFERROR(VALUE(LEFT(F84,FIND("'",F84)-1))+VALUE(MID(F84,FIND("'",F84)+1,LEN(F84)-FIND("'",F84)))/12,0)</f>
        <v>0</v>
      </c>
      <c r="K84">
        <f t="shared" si="87"/>
        <v>0</v>
      </c>
      <c r="L84">
        <f t="shared" si="87"/>
        <v>0</v>
      </c>
      <c r="M84">
        <f t="shared" si="2"/>
        <v>0</v>
      </c>
      <c r="R84" t="str">
        <f t="shared" si="5"/>
        <v/>
      </c>
    </row>
    <row r="85" spans="1:18" ht="14.25">
      <c r="A85" s="9" t="str">
        <f t="array" ref="A85">IFERROR(INDEX(Roster!B:B,MATCH(E85,Roster!A:A,0)),"Enter valid bib no...")</f>
        <v>Enter valid bib no...</v>
      </c>
      <c r="B85" s="10" t="str">
        <f t="array" ref="B85">IFERROR(INDEX(Roster!D:D,MATCH($E85,Roster!$A:$A,0)),"")</f>
        <v/>
      </c>
      <c r="C85" s="10" t="str">
        <f t="array" ref="C85">IFERROR(INDEX(Roster!F:F,MATCH(E85,Roster!A:A,0)),"")</f>
        <v/>
      </c>
      <c r="D85" s="11" t="str">
        <f t="array" ref="D85">IFERROR(INDEX(Roster!E:E,MATCH(E85,Roster!A:A,0)),"")</f>
        <v/>
      </c>
      <c r="E85" s="12"/>
      <c r="F85" s="18"/>
      <c r="G85" s="18"/>
      <c r="H85" s="18"/>
      <c r="I85" s="15" t="str">
        <f t="shared" si="0"/>
        <v>0' 0.00</v>
      </c>
      <c r="J85">
        <f t="shared" ref="J85:L85" si="88">IFERROR(VALUE(LEFT(F85,FIND("'",F85)-1))+VALUE(MID(F85,FIND("'",F85)+1,LEN(F85)-FIND("'",F85)))/12,0)</f>
        <v>0</v>
      </c>
      <c r="K85">
        <f t="shared" si="88"/>
        <v>0</v>
      </c>
      <c r="L85">
        <f t="shared" si="88"/>
        <v>0</v>
      </c>
      <c r="M85">
        <f t="shared" si="2"/>
        <v>0</v>
      </c>
      <c r="R85" t="str">
        <f t="shared" si="5"/>
        <v/>
      </c>
    </row>
    <row r="86" spans="1:18" ht="14.25">
      <c r="A86" s="9" t="str">
        <f t="array" ref="A86">IFERROR(INDEX(Roster!B:B,MATCH(E86,Roster!A:A,0)),"Enter valid bib no...")</f>
        <v>Enter valid bib no...</v>
      </c>
      <c r="B86" s="10" t="str">
        <f t="array" ref="B86">IFERROR(INDEX(Roster!D:D,MATCH($E86,Roster!$A:$A,0)),"")</f>
        <v/>
      </c>
      <c r="C86" s="10" t="str">
        <f t="array" ref="C86">IFERROR(INDEX(Roster!F:F,MATCH(E86,Roster!A:A,0)),"")</f>
        <v/>
      </c>
      <c r="D86" s="11" t="str">
        <f t="array" ref="D86">IFERROR(INDEX(Roster!E:E,MATCH(E86,Roster!A:A,0)),"")</f>
        <v/>
      </c>
      <c r="E86" s="12"/>
      <c r="F86" s="18"/>
      <c r="G86" s="18"/>
      <c r="H86" s="18"/>
      <c r="I86" s="15" t="str">
        <f t="shared" si="0"/>
        <v>0' 0.00</v>
      </c>
      <c r="J86">
        <f t="shared" ref="J86:L86" si="89">IFERROR(VALUE(LEFT(F86,FIND("'",F86)-1))+VALUE(MID(F86,FIND("'",F86)+1,LEN(F86)-FIND("'",F86)))/12,0)</f>
        <v>0</v>
      </c>
      <c r="K86">
        <f t="shared" si="89"/>
        <v>0</v>
      </c>
      <c r="L86">
        <f t="shared" si="89"/>
        <v>0</v>
      </c>
      <c r="M86">
        <f t="shared" si="2"/>
        <v>0</v>
      </c>
      <c r="R86" t="str">
        <f t="shared" si="5"/>
        <v/>
      </c>
    </row>
    <row r="87" spans="1:18" ht="14.25">
      <c r="A87" s="9" t="str">
        <f t="array" ref="A87">IFERROR(INDEX(Roster!B:B,MATCH(E87,Roster!A:A,0)),"Enter valid bib no...")</f>
        <v>Enter valid bib no...</v>
      </c>
      <c r="B87" s="10" t="str">
        <f t="array" ref="B87">IFERROR(INDEX(Roster!D:D,MATCH($E87,Roster!$A:$A,0)),"")</f>
        <v/>
      </c>
      <c r="C87" s="10" t="str">
        <f t="array" ref="C87">IFERROR(INDEX(Roster!F:F,MATCH(E87,Roster!A:A,0)),"")</f>
        <v/>
      </c>
      <c r="D87" s="11" t="str">
        <f t="array" ref="D87">IFERROR(INDEX(Roster!E:E,MATCH(E87,Roster!A:A,0)),"")</f>
        <v/>
      </c>
      <c r="E87" s="12"/>
      <c r="F87" s="18"/>
      <c r="G87" s="18"/>
      <c r="H87" s="18"/>
      <c r="I87" s="15" t="str">
        <f t="shared" si="0"/>
        <v>0' 0.00</v>
      </c>
      <c r="J87">
        <f t="shared" ref="J87:L87" si="90">IFERROR(VALUE(LEFT(F87,FIND("'",F87)-1))+VALUE(MID(F87,FIND("'",F87)+1,LEN(F87)-FIND("'",F87)))/12,0)</f>
        <v>0</v>
      </c>
      <c r="K87">
        <f t="shared" si="90"/>
        <v>0</v>
      </c>
      <c r="L87">
        <f t="shared" si="90"/>
        <v>0</v>
      </c>
      <c r="M87">
        <f t="shared" si="2"/>
        <v>0</v>
      </c>
      <c r="R87" t="str">
        <f t="shared" si="5"/>
        <v/>
      </c>
    </row>
    <row r="88" spans="1:18" ht="14.25">
      <c r="A88" s="9" t="str">
        <f t="array" ref="A88">IFERROR(INDEX(Roster!B:B,MATCH(E88,Roster!A:A,0)),"Enter valid bib no...")</f>
        <v>Enter valid bib no...</v>
      </c>
      <c r="B88" s="10" t="str">
        <f t="array" ref="B88">IFERROR(INDEX(Roster!D:D,MATCH($E88,Roster!$A:$A,0)),"")</f>
        <v/>
      </c>
      <c r="C88" s="10" t="str">
        <f t="array" ref="C88">IFERROR(INDEX(Roster!F:F,MATCH(E88,Roster!A:A,0)),"")</f>
        <v/>
      </c>
      <c r="D88" s="11" t="str">
        <f t="array" ref="D88">IFERROR(INDEX(Roster!E:E,MATCH(E88,Roster!A:A,0)),"")</f>
        <v/>
      </c>
      <c r="E88" s="12"/>
      <c r="F88" s="18"/>
      <c r="G88" s="18"/>
      <c r="H88" s="18"/>
      <c r="I88" s="15" t="str">
        <f t="shared" si="0"/>
        <v>0' 0.00</v>
      </c>
      <c r="J88">
        <f t="shared" ref="J88:L88" si="91">IFERROR(VALUE(LEFT(F88,FIND("'",F88)-1))+VALUE(MID(F88,FIND("'",F88)+1,LEN(F88)-FIND("'",F88)))/12,0)</f>
        <v>0</v>
      </c>
      <c r="K88">
        <f t="shared" si="91"/>
        <v>0</v>
      </c>
      <c r="L88">
        <f t="shared" si="91"/>
        <v>0</v>
      </c>
      <c r="M88">
        <f t="shared" si="2"/>
        <v>0</v>
      </c>
      <c r="R88" t="str">
        <f t="shared" si="5"/>
        <v/>
      </c>
    </row>
    <row r="89" spans="1:18" ht="14.25">
      <c r="A89" s="9" t="str">
        <f t="array" ref="A89">IFERROR(INDEX(Roster!B:B,MATCH(E89,Roster!A:A,0)),"Enter valid bib no...")</f>
        <v>Enter valid bib no...</v>
      </c>
      <c r="B89" s="10" t="str">
        <f t="array" ref="B89">IFERROR(INDEX(Roster!D:D,MATCH($E89,Roster!$A:$A,0)),"")</f>
        <v/>
      </c>
      <c r="C89" s="10" t="str">
        <f t="array" ref="C89">IFERROR(INDEX(Roster!F:F,MATCH(E89,Roster!A:A,0)),"")</f>
        <v/>
      </c>
      <c r="D89" s="11" t="str">
        <f t="array" ref="D89">IFERROR(INDEX(Roster!E:E,MATCH(E89,Roster!A:A,0)),"")</f>
        <v/>
      </c>
      <c r="E89" s="12"/>
      <c r="F89" s="18"/>
      <c r="G89" s="18"/>
      <c r="H89" s="18"/>
      <c r="I89" s="15" t="str">
        <f t="shared" si="0"/>
        <v>0' 0.00</v>
      </c>
      <c r="J89">
        <f t="shared" ref="J89:L89" si="92">IFERROR(VALUE(LEFT(F89,FIND("'",F89)-1))+VALUE(MID(F89,FIND("'",F89)+1,LEN(F89)-FIND("'",F89)))/12,0)</f>
        <v>0</v>
      </c>
      <c r="K89">
        <f t="shared" si="92"/>
        <v>0</v>
      </c>
      <c r="L89">
        <f t="shared" si="92"/>
        <v>0</v>
      </c>
      <c r="M89">
        <f t="shared" si="2"/>
        <v>0</v>
      </c>
      <c r="R89" t="str">
        <f t="shared" si="5"/>
        <v/>
      </c>
    </row>
    <row r="90" spans="1:18" ht="14.25">
      <c r="A90" s="9" t="str">
        <f t="array" ref="A90">IFERROR(INDEX(Roster!B:B,MATCH(E90,Roster!A:A,0)),"Enter valid bib no...")</f>
        <v>Enter valid bib no...</v>
      </c>
      <c r="B90" s="10" t="str">
        <f t="array" ref="B90">IFERROR(INDEX(Roster!D:D,MATCH($E90,Roster!$A:$A,0)),"")</f>
        <v/>
      </c>
      <c r="C90" s="10" t="str">
        <f t="array" ref="C90">IFERROR(INDEX(Roster!F:F,MATCH(E90,Roster!A:A,0)),"")</f>
        <v/>
      </c>
      <c r="D90" s="11" t="str">
        <f t="array" ref="D90">IFERROR(INDEX(Roster!E:E,MATCH(E90,Roster!A:A,0)),"")</f>
        <v/>
      </c>
      <c r="E90" s="12"/>
      <c r="F90" s="18"/>
      <c r="G90" s="18"/>
      <c r="H90" s="18"/>
      <c r="I90" s="15" t="str">
        <f t="shared" si="0"/>
        <v>0' 0.00</v>
      </c>
      <c r="J90">
        <f t="shared" ref="J90:L90" si="93">IFERROR(VALUE(LEFT(F90,FIND("'",F90)-1))+VALUE(MID(F90,FIND("'",F90)+1,LEN(F90)-FIND("'",F90)))/12,0)</f>
        <v>0</v>
      </c>
      <c r="K90">
        <f t="shared" si="93"/>
        <v>0</v>
      </c>
      <c r="L90">
        <f t="shared" si="93"/>
        <v>0</v>
      </c>
      <c r="M90">
        <f t="shared" si="2"/>
        <v>0</v>
      </c>
      <c r="R90" t="str">
        <f t="shared" si="5"/>
        <v/>
      </c>
    </row>
    <row r="91" spans="1:18" ht="14.25">
      <c r="A91" s="9" t="str">
        <f t="array" ref="A91">IFERROR(INDEX(Roster!B:B,MATCH(E91,Roster!A:A,0)),"Enter valid bib no...")</f>
        <v>Enter valid bib no...</v>
      </c>
      <c r="B91" s="10" t="str">
        <f t="array" ref="B91">IFERROR(INDEX(Roster!D:D,MATCH($E91,Roster!$A:$A,0)),"")</f>
        <v/>
      </c>
      <c r="C91" s="10" t="str">
        <f t="array" ref="C91">IFERROR(INDEX(Roster!F:F,MATCH(E91,Roster!A:A,0)),"")</f>
        <v/>
      </c>
      <c r="D91" s="11" t="str">
        <f t="array" ref="D91">IFERROR(INDEX(Roster!E:E,MATCH(E91,Roster!A:A,0)),"")</f>
        <v/>
      </c>
      <c r="E91" s="12"/>
      <c r="F91" s="18"/>
      <c r="G91" s="18"/>
      <c r="H91" s="18"/>
      <c r="I91" s="15" t="str">
        <f t="shared" si="0"/>
        <v>0' 0.00</v>
      </c>
      <c r="J91">
        <f t="shared" ref="J91:L91" si="94">IFERROR(VALUE(LEFT(F91,FIND("'",F91)-1))+VALUE(MID(F91,FIND("'",F91)+1,LEN(F91)-FIND("'",F91)))/12,0)</f>
        <v>0</v>
      </c>
      <c r="K91">
        <f t="shared" si="94"/>
        <v>0</v>
      </c>
      <c r="L91">
        <f t="shared" si="94"/>
        <v>0</v>
      </c>
      <c r="M91">
        <f t="shared" si="2"/>
        <v>0</v>
      </c>
      <c r="R91" t="str">
        <f t="shared" si="5"/>
        <v/>
      </c>
    </row>
    <row r="92" spans="1:18" ht="14.25">
      <c r="A92" s="9" t="str">
        <f t="array" ref="A92">IFERROR(INDEX(Roster!B:B,MATCH(E92,Roster!A:A,0)),"Enter valid bib no...")</f>
        <v>Enter valid bib no...</v>
      </c>
      <c r="B92" s="10" t="str">
        <f t="array" ref="B92">IFERROR(INDEX(Roster!D:D,MATCH($E92,Roster!$A:$A,0)),"")</f>
        <v/>
      </c>
      <c r="C92" s="10" t="str">
        <f t="array" ref="C92">IFERROR(INDEX(Roster!F:F,MATCH(E92,Roster!A:A,0)),"")</f>
        <v/>
      </c>
      <c r="D92" s="11" t="str">
        <f t="array" ref="D92">IFERROR(INDEX(Roster!E:E,MATCH(E92,Roster!A:A,0)),"")</f>
        <v/>
      </c>
      <c r="E92" s="12"/>
      <c r="F92" s="18"/>
      <c r="G92" s="18"/>
      <c r="H92" s="18"/>
      <c r="I92" s="15" t="str">
        <f t="shared" si="0"/>
        <v>0' 0.00</v>
      </c>
      <c r="J92">
        <f t="shared" ref="J92:L92" si="95">IFERROR(VALUE(LEFT(F92,FIND("'",F92)-1))+VALUE(MID(F92,FIND("'",F92)+1,LEN(F92)-FIND("'",F92)))/12,0)</f>
        <v>0</v>
      </c>
      <c r="K92">
        <f t="shared" si="95"/>
        <v>0</v>
      </c>
      <c r="L92">
        <f t="shared" si="95"/>
        <v>0</v>
      </c>
      <c r="M92">
        <f t="shared" si="2"/>
        <v>0</v>
      </c>
      <c r="R92" t="str">
        <f t="shared" si="5"/>
        <v/>
      </c>
    </row>
    <row r="93" spans="1:18" ht="14.25">
      <c r="A93" s="9" t="str">
        <f t="array" ref="A93">IFERROR(INDEX(Roster!B:B,MATCH(E93,Roster!A:A,0)),"Enter valid bib no...")</f>
        <v>Enter valid bib no...</v>
      </c>
      <c r="B93" s="10" t="str">
        <f t="array" ref="B93">IFERROR(INDEX(Roster!D:D,MATCH($E93,Roster!$A:$A,0)),"")</f>
        <v/>
      </c>
      <c r="C93" s="10" t="str">
        <f t="array" ref="C93">IFERROR(INDEX(Roster!F:F,MATCH(E93,Roster!A:A,0)),"")</f>
        <v/>
      </c>
      <c r="D93" s="11" t="str">
        <f t="array" ref="D93">IFERROR(INDEX(Roster!E:E,MATCH(E93,Roster!A:A,0)),"")</f>
        <v/>
      </c>
      <c r="E93" s="12"/>
      <c r="F93" s="18"/>
      <c r="G93" s="18"/>
      <c r="H93" s="18"/>
      <c r="I93" s="15" t="str">
        <f t="shared" si="0"/>
        <v>0' 0.00</v>
      </c>
      <c r="J93">
        <f t="shared" ref="J93:L93" si="96">IFERROR(VALUE(LEFT(F93,FIND("'",F93)-1))+VALUE(MID(F93,FIND("'",F93)+1,LEN(F93)-FIND("'",F93)))/12,0)</f>
        <v>0</v>
      </c>
      <c r="K93">
        <f t="shared" si="96"/>
        <v>0</v>
      </c>
      <c r="L93">
        <f t="shared" si="96"/>
        <v>0</v>
      </c>
      <c r="M93">
        <f t="shared" si="2"/>
        <v>0</v>
      </c>
      <c r="R93" t="str">
        <f t="shared" si="5"/>
        <v/>
      </c>
    </row>
    <row r="94" spans="1:18" ht="14.25">
      <c r="A94" s="9" t="str">
        <f t="array" ref="A94">IFERROR(INDEX(Roster!B:B,MATCH(E94,Roster!A:A,0)),"Enter valid bib no...")</f>
        <v>Enter valid bib no...</v>
      </c>
      <c r="B94" s="10" t="str">
        <f t="array" ref="B94">IFERROR(INDEX(Roster!D:D,MATCH($E94,Roster!$A:$A,0)),"")</f>
        <v/>
      </c>
      <c r="C94" s="10" t="str">
        <f t="array" ref="C94">IFERROR(INDEX(Roster!F:F,MATCH(E94,Roster!A:A,0)),"")</f>
        <v/>
      </c>
      <c r="D94" s="11" t="str">
        <f t="array" ref="D94">IFERROR(INDEX(Roster!E:E,MATCH(E94,Roster!A:A,0)),"")</f>
        <v/>
      </c>
      <c r="E94" s="12"/>
      <c r="F94" s="18"/>
      <c r="G94" s="18"/>
      <c r="H94" s="18"/>
      <c r="I94" s="15" t="str">
        <f t="shared" si="0"/>
        <v>0' 0.00</v>
      </c>
      <c r="J94">
        <f t="shared" ref="J94:L94" si="97">IFERROR(VALUE(LEFT(F94,FIND("'",F94)-1))+VALUE(MID(F94,FIND("'",F94)+1,LEN(F94)-FIND("'",F94)))/12,0)</f>
        <v>0</v>
      </c>
      <c r="K94">
        <f t="shared" si="97"/>
        <v>0</v>
      </c>
      <c r="L94">
        <f t="shared" si="97"/>
        <v>0</v>
      </c>
      <c r="M94">
        <f t="shared" si="2"/>
        <v>0</v>
      </c>
      <c r="R94" t="str">
        <f t="shared" si="5"/>
        <v/>
      </c>
    </row>
    <row r="95" spans="1:18" ht="14.25">
      <c r="A95" s="9" t="str">
        <f t="array" ref="A95">IFERROR(INDEX(Roster!B:B,MATCH(E95,Roster!A:A,0)),"Enter valid bib no...")</f>
        <v>Enter valid bib no...</v>
      </c>
      <c r="B95" s="10" t="str">
        <f t="array" ref="B95">IFERROR(INDEX(Roster!D:D,MATCH($E95,Roster!$A:$A,0)),"")</f>
        <v/>
      </c>
      <c r="C95" s="10" t="str">
        <f t="array" ref="C95">IFERROR(INDEX(Roster!F:F,MATCH(E95,Roster!A:A,0)),"")</f>
        <v/>
      </c>
      <c r="D95" s="11" t="str">
        <f t="array" ref="D95">IFERROR(INDEX(Roster!E:E,MATCH(E95,Roster!A:A,0)),"")</f>
        <v/>
      </c>
      <c r="E95" s="12"/>
      <c r="F95" s="18"/>
      <c r="G95" s="18"/>
      <c r="H95" s="18"/>
      <c r="I95" s="15" t="str">
        <f t="shared" si="0"/>
        <v>0' 0.00</v>
      </c>
      <c r="J95">
        <f t="shared" ref="J95:L95" si="98">IFERROR(VALUE(LEFT(F95,FIND("'",F95)-1))+VALUE(MID(F95,FIND("'",F95)+1,LEN(F95)-FIND("'",F95)))/12,0)</f>
        <v>0</v>
      </c>
      <c r="K95">
        <f t="shared" si="98"/>
        <v>0</v>
      </c>
      <c r="L95">
        <f t="shared" si="98"/>
        <v>0</v>
      </c>
      <c r="M95">
        <f t="shared" si="2"/>
        <v>0</v>
      </c>
      <c r="R95" t="str">
        <f t="shared" si="5"/>
        <v/>
      </c>
    </row>
    <row r="96" spans="1:18" ht="14.25">
      <c r="A96" s="9" t="str">
        <f t="array" ref="A96">IFERROR(INDEX(Roster!B:B,MATCH(E96,Roster!A:A,0)),"Enter valid bib no...")</f>
        <v>Enter valid bib no...</v>
      </c>
      <c r="B96" s="10" t="str">
        <f t="array" ref="B96">IFERROR(INDEX(Roster!D:D,MATCH($E96,Roster!$A:$A,0)),"")</f>
        <v/>
      </c>
      <c r="C96" s="10" t="str">
        <f t="array" ref="C96">IFERROR(INDEX(Roster!F:F,MATCH(E96,Roster!A:A,0)),"")</f>
        <v/>
      </c>
      <c r="D96" s="11" t="str">
        <f t="array" ref="D96">IFERROR(INDEX(Roster!E:E,MATCH(E96,Roster!A:A,0)),"")</f>
        <v/>
      </c>
      <c r="E96" s="12"/>
      <c r="F96" s="18"/>
      <c r="G96" s="18"/>
      <c r="H96" s="18"/>
      <c r="I96" s="15" t="str">
        <f t="shared" si="0"/>
        <v>0' 0.00</v>
      </c>
      <c r="J96">
        <f t="shared" ref="J96:L96" si="99">IFERROR(VALUE(LEFT(F96,FIND("'",F96)-1))+VALUE(MID(F96,FIND("'",F96)+1,LEN(F96)-FIND("'",F96)))/12,0)</f>
        <v>0</v>
      </c>
      <c r="K96">
        <f t="shared" si="99"/>
        <v>0</v>
      </c>
      <c r="L96">
        <f t="shared" si="99"/>
        <v>0</v>
      </c>
      <c r="M96">
        <f t="shared" si="2"/>
        <v>0</v>
      </c>
      <c r="R96" t="str">
        <f t="shared" si="5"/>
        <v/>
      </c>
    </row>
    <row r="97" spans="1:18" ht="14.25">
      <c r="A97" s="9" t="str">
        <f t="array" ref="A97">IFERROR(INDEX(Roster!B:B,MATCH(E97,Roster!A:A,0)),"Enter valid bib no...")</f>
        <v>Enter valid bib no...</v>
      </c>
      <c r="B97" s="10" t="str">
        <f t="array" ref="B97">IFERROR(INDEX(Roster!D:D,MATCH($E97,Roster!$A:$A,0)),"")</f>
        <v/>
      </c>
      <c r="C97" s="10" t="str">
        <f t="array" ref="C97">IFERROR(INDEX(Roster!F:F,MATCH(E97,Roster!A:A,0)),"")</f>
        <v/>
      </c>
      <c r="D97" s="11" t="str">
        <f t="array" ref="D97">IFERROR(INDEX(Roster!E:E,MATCH(E97,Roster!A:A,0)),"")</f>
        <v/>
      </c>
      <c r="E97" s="12"/>
      <c r="F97" s="18"/>
      <c r="G97" s="18"/>
      <c r="H97" s="18"/>
      <c r="I97" s="15" t="str">
        <f t="shared" si="0"/>
        <v>0' 0.00</v>
      </c>
      <c r="J97">
        <f t="shared" ref="J97:L97" si="100">IFERROR(VALUE(LEFT(F97,FIND("'",F97)-1))+VALUE(MID(F97,FIND("'",F97)+1,LEN(F97)-FIND("'",F97)))/12,0)</f>
        <v>0</v>
      </c>
      <c r="K97">
        <f t="shared" si="100"/>
        <v>0</v>
      </c>
      <c r="L97">
        <f t="shared" si="100"/>
        <v>0</v>
      </c>
      <c r="M97">
        <f t="shared" si="2"/>
        <v>0</v>
      </c>
      <c r="R97" t="str">
        <f t="shared" si="5"/>
        <v/>
      </c>
    </row>
    <row r="98" spans="1:18" ht="14.25">
      <c r="A98" s="9" t="str">
        <f t="array" ref="A98">IFERROR(INDEX(Roster!B:B,MATCH(E98,Roster!A:A,0)),"Enter valid bib no...")</f>
        <v>Enter valid bib no...</v>
      </c>
      <c r="B98" s="10" t="str">
        <f t="array" ref="B98">IFERROR(INDEX(Roster!D:D,MATCH($E98,Roster!$A:$A,0)),"")</f>
        <v/>
      </c>
      <c r="C98" s="10" t="str">
        <f t="array" ref="C98">IFERROR(INDEX(Roster!F:F,MATCH(E98,Roster!A:A,0)),"")</f>
        <v/>
      </c>
      <c r="D98" s="11" t="str">
        <f t="array" ref="D98">IFERROR(INDEX(Roster!E:E,MATCH(E98,Roster!A:A,0)),"")</f>
        <v/>
      </c>
      <c r="E98" s="12"/>
      <c r="F98" s="18"/>
      <c r="G98" s="18"/>
      <c r="H98" s="18"/>
      <c r="I98" s="15" t="str">
        <f t="shared" si="0"/>
        <v>0' 0.00</v>
      </c>
      <c r="J98">
        <f t="shared" ref="J98:L98" si="101">IFERROR(VALUE(LEFT(F98,FIND("'",F98)-1))+VALUE(MID(F98,FIND("'",F98)+1,LEN(F98)-FIND("'",F98)))/12,0)</f>
        <v>0</v>
      </c>
      <c r="K98">
        <f t="shared" si="101"/>
        <v>0</v>
      </c>
      <c r="L98">
        <f t="shared" si="101"/>
        <v>0</v>
      </c>
      <c r="M98">
        <f t="shared" si="2"/>
        <v>0</v>
      </c>
      <c r="R98" t="str">
        <f t="shared" si="5"/>
        <v/>
      </c>
    </row>
    <row r="99" spans="1:18" ht="14.25">
      <c r="A99" s="9" t="str">
        <f t="array" ref="A99">IFERROR(INDEX(Roster!B:B,MATCH(E99,Roster!A:A,0)),"Enter valid bib no...")</f>
        <v>Enter valid bib no...</v>
      </c>
      <c r="B99" s="10" t="str">
        <f t="array" ref="B99">IFERROR(INDEX(Roster!D:D,MATCH($E99,Roster!$A:$A,0)),"")</f>
        <v/>
      </c>
      <c r="C99" s="10" t="str">
        <f t="array" ref="C99">IFERROR(INDEX(Roster!F:F,MATCH(E99,Roster!A:A,0)),"")</f>
        <v/>
      </c>
      <c r="D99" s="11" t="str">
        <f t="array" ref="D99">IFERROR(INDEX(Roster!E:E,MATCH(E99,Roster!A:A,0)),"")</f>
        <v/>
      </c>
      <c r="E99" s="12"/>
      <c r="F99" s="18"/>
      <c r="G99" s="18"/>
      <c r="H99" s="18"/>
      <c r="I99" s="15" t="str">
        <f t="shared" si="0"/>
        <v>0' 0.00</v>
      </c>
      <c r="J99">
        <f t="shared" ref="J99:L99" si="102">IFERROR(VALUE(LEFT(F99,FIND("'",F99)-1))+VALUE(MID(F99,FIND("'",F99)+1,LEN(F99)-FIND("'",F99)))/12,0)</f>
        <v>0</v>
      </c>
      <c r="K99">
        <f t="shared" si="102"/>
        <v>0</v>
      </c>
      <c r="L99">
        <f t="shared" si="102"/>
        <v>0</v>
      </c>
      <c r="M99">
        <f t="shared" si="2"/>
        <v>0</v>
      </c>
      <c r="R99" t="str">
        <f t="shared" si="5"/>
        <v/>
      </c>
    </row>
    <row r="100" spans="1:18" ht="14.25">
      <c r="A100" s="9" t="str">
        <f t="array" ref="A100">IFERROR(INDEX(Roster!B:B,MATCH(E100,Roster!A:A,0)),"Enter valid bib no...")</f>
        <v>Enter valid bib no...</v>
      </c>
      <c r="B100" s="10" t="str">
        <f t="array" ref="B100">IFERROR(INDEX(Roster!D:D,MATCH($E100,Roster!$A:$A,0)),"")</f>
        <v/>
      </c>
      <c r="C100" s="10" t="str">
        <f t="array" ref="C100">IFERROR(INDEX(Roster!F:F,MATCH(E100,Roster!A:A,0)),"")</f>
        <v/>
      </c>
      <c r="D100" s="11" t="str">
        <f t="array" ref="D100">IFERROR(INDEX(Roster!E:E,MATCH(E100,Roster!A:A,0)),"")</f>
        <v/>
      </c>
      <c r="E100" s="12"/>
      <c r="F100" s="18"/>
      <c r="G100" s="18"/>
      <c r="H100" s="18"/>
      <c r="I100" s="15" t="str">
        <f t="shared" si="0"/>
        <v>0' 0.00</v>
      </c>
      <c r="J100">
        <f t="shared" ref="J100:L100" si="103">IFERROR(VALUE(LEFT(F100,FIND("'",F100)-1))+VALUE(MID(F100,FIND("'",F100)+1,LEN(F100)-FIND("'",F100)))/12,0)</f>
        <v>0</v>
      </c>
      <c r="K100">
        <f t="shared" si="103"/>
        <v>0</v>
      </c>
      <c r="L100">
        <f t="shared" si="103"/>
        <v>0</v>
      </c>
      <c r="M100">
        <f t="shared" si="2"/>
        <v>0</v>
      </c>
      <c r="R100" t="str">
        <f t="shared" si="5"/>
        <v/>
      </c>
    </row>
    <row r="101" spans="1:18" ht="14.25">
      <c r="A101" s="9" t="str">
        <f t="array" ref="A101">IFERROR(INDEX(Roster!B:B,MATCH(E101,Roster!A:A,0)),"Enter valid bib no...")</f>
        <v>Enter valid bib no...</v>
      </c>
      <c r="B101" s="10" t="str">
        <f t="array" ref="B101">IFERROR(INDEX(Roster!D:D,MATCH($E101,Roster!$A:$A,0)),"")</f>
        <v/>
      </c>
      <c r="C101" s="10" t="str">
        <f t="array" ref="C101">IFERROR(INDEX(Roster!F:F,MATCH(E101,Roster!A:A,0)),"")</f>
        <v/>
      </c>
      <c r="D101" s="11" t="str">
        <f t="array" ref="D101">IFERROR(INDEX(Roster!E:E,MATCH(E101,Roster!A:A,0)),"")</f>
        <v/>
      </c>
      <c r="E101" s="12"/>
      <c r="F101" s="18"/>
      <c r="G101" s="18"/>
      <c r="H101" s="18"/>
      <c r="I101" s="15" t="str">
        <f t="shared" si="0"/>
        <v>0' 0.00</v>
      </c>
      <c r="J101">
        <f t="shared" ref="J101:L101" si="104">IFERROR(VALUE(LEFT(F101,FIND("'",F101)-1))+VALUE(MID(F101,FIND("'",F101)+1,LEN(F101)-FIND("'",F101)))/12,0)</f>
        <v>0</v>
      </c>
      <c r="K101">
        <f t="shared" si="104"/>
        <v>0</v>
      </c>
      <c r="L101">
        <f t="shared" si="104"/>
        <v>0</v>
      </c>
      <c r="M101">
        <f t="shared" si="2"/>
        <v>0</v>
      </c>
      <c r="R101" t="str">
        <f t="shared" si="5"/>
        <v/>
      </c>
    </row>
    <row r="102" spans="1:18" ht="12.75">
      <c r="F102" s="19"/>
      <c r="G102" s="19"/>
      <c r="H102" s="19"/>
      <c r="I102" s="20"/>
    </row>
    <row r="103" spans="1:18" ht="12.75">
      <c r="F103" s="19"/>
      <c r="G103" s="19"/>
      <c r="H103" s="19"/>
    </row>
    <row r="104" spans="1:18" ht="12.75">
      <c r="F104" s="19"/>
      <c r="G104" s="19"/>
      <c r="H104" s="19"/>
    </row>
    <row r="105" spans="1:18" ht="12.75">
      <c r="F105" s="19"/>
      <c r="G105" s="19"/>
      <c r="H105" s="19"/>
    </row>
    <row r="106" spans="1:18" ht="12.75">
      <c r="F106" s="19"/>
      <c r="G106" s="19"/>
      <c r="H106" s="19"/>
    </row>
    <row r="107" spans="1:18" ht="12.75">
      <c r="F107" s="19"/>
      <c r="G107" s="19"/>
      <c r="H107" s="19"/>
    </row>
    <row r="108" spans="1:18" ht="12.75">
      <c r="F108" s="19"/>
      <c r="G108" s="19"/>
      <c r="H108" s="19"/>
    </row>
    <row r="109" spans="1:18" ht="12.75">
      <c r="F109" s="19"/>
      <c r="G109" s="19"/>
      <c r="H109" s="19"/>
    </row>
    <row r="110" spans="1:18" ht="12.75">
      <c r="F110" s="19"/>
      <c r="G110" s="19"/>
      <c r="H110" s="19"/>
    </row>
    <row r="111" spans="1:18" ht="12.75">
      <c r="F111" s="19"/>
      <c r="G111" s="19"/>
      <c r="H111" s="19"/>
    </row>
    <row r="112" spans="1:1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</sheetData>
  <autoFilter ref="A2:R101" xr:uid="{00000000-0009-0000-0000-000002000000}"/>
  <conditionalFormatting sqref="R3:R101">
    <cfRule type="notContainsBlanks" dxfId="5" priority="1">
      <formula>LEN(TRIM(R3))&gt;0</formula>
    </cfRule>
  </conditionalFormatting>
  <conditionalFormatting sqref="E3:E101">
    <cfRule type="expression" dxfId="4" priority="2">
      <formula>NOT(R3="")</formula>
    </cfRule>
  </conditionalFormatting>
  <dataValidations count="1">
    <dataValidation type="decimal" operator="greaterThan" allowBlank="1" showDropDown="1" sqref="E3:E101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2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140625" customWidth="1"/>
    <col min="3" max="3" width="7.85546875" customWidth="1"/>
    <col min="4" max="5" width="6.85546875" customWidth="1"/>
    <col min="6" max="8" width="8" customWidth="1"/>
    <col min="9" max="9" width="9.140625" customWidth="1"/>
    <col min="10" max="13" width="14.42578125" hidden="1"/>
    <col min="14" max="14" width="12.42578125" hidden="1" customWidth="1"/>
    <col min="15" max="15" width="14.28515625" customWidth="1"/>
    <col min="16" max="16" width="15.7109375" customWidth="1"/>
    <col min="17" max="18" width="32.85546875" customWidth="1"/>
  </cols>
  <sheetData>
    <row r="1" spans="1:19" ht="15.75" customHeight="1">
      <c r="A1" s="1" t="s">
        <v>1249</v>
      </c>
      <c r="B1" s="2"/>
      <c r="C1" s="2"/>
      <c r="D1" s="2"/>
      <c r="E1" s="3"/>
      <c r="F1" s="3"/>
      <c r="H1" s="3"/>
      <c r="I1" s="2"/>
      <c r="J1" s="2"/>
      <c r="K1" s="2"/>
      <c r="L1" s="2"/>
      <c r="M1" s="2"/>
    </row>
    <row r="2" spans="1:19" ht="12.75">
      <c r="A2" s="4" t="s">
        <v>2</v>
      </c>
      <c r="B2" s="4" t="s">
        <v>4</v>
      </c>
      <c r="C2" s="4" t="s">
        <v>7</v>
      </c>
      <c r="D2" s="4" t="s">
        <v>8</v>
      </c>
      <c r="E2" s="4" t="s">
        <v>3</v>
      </c>
      <c r="F2" s="6" t="s">
        <v>9</v>
      </c>
      <c r="G2" s="6" t="s">
        <v>15</v>
      </c>
      <c r="H2" s="6" t="s">
        <v>17</v>
      </c>
      <c r="I2" s="7" t="s">
        <v>18</v>
      </c>
      <c r="J2" s="2" t="s">
        <v>24</v>
      </c>
      <c r="K2" s="2" t="s">
        <v>25</v>
      </c>
      <c r="L2" s="2" t="s">
        <v>26</v>
      </c>
      <c r="M2" s="2" t="s">
        <v>27</v>
      </c>
      <c r="N2" s="5" t="s">
        <v>28</v>
      </c>
      <c r="O2" s="8" t="s">
        <v>29</v>
      </c>
      <c r="P2" s="8" t="s">
        <v>31</v>
      </c>
      <c r="Q2" s="8" t="s">
        <v>32</v>
      </c>
      <c r="R2" s="8" t="s">
        <v>33</v>
      </c>
      <c r="S2" s="2"/>
    </row>
    <row r="3" spans="1:19" ht="14.25">
      <c r="A3" s="9" t="str">
        <f t="array" ref="A3">IFERROR(INDEX(Roster!B:B,MATCH(E3,Roster!A:A,0)),"Enter valid bib no...")</f>
        <v>Sarah Penrod</v>
      </c>
      <c r="B3" s="10" t="str">
        <f t="array" ref="B3">IFERROR(INDEX(Roster!D:D,MATCH($E3,Roster!$A:$A,0)),"")</f>
        <v>SBS</v>
      </c>
      <c r="C3" s="10" t="str">
        <f t="array" ref="C3">IFERROR(INDEX(Roster!F:F,MATCH(E3,Roster!A:A,0)),"")</f>
        <v>Varsity</v>
      </c>
      <c r="D3" s="11" t="str">
        <f t="array" ref="D3">IFERROR(INDEX(Roster!E:E,MATCH(E3,Roster!A:A,0)),"")</f>
        <v>F</v>
      </c>
      <c r="E3" s="12">
        <v>960</v>
      </c>
      <c r="F3" s="13" t="s">
        <v>1250</v>
      </c>
      <c r="G3" s="13" t="s">
        <v>1251</v>
      </c>
      <c r="H3" s="13" t="s">
        <v>1252</v>
      </c>
      <c r="I3" s="15" t="str">
        <f t="shared" ref="I3:I301" si="0">TEXT(ROUNDDOWN(M3,0),"0' ")&amp;TEXT(ROUND(MOD(M3,1)*12,2),"0.00")</f>
        <v>13' 10.00</v>
      </c>
      <c r="J3">
        <f t="shared" ref="J3:L3" si="1">IFERROR(VALUE(LEFT(F3,FIND("'",F3)-1))+VALUE(MID(F3,FIND("'",F3)+1,LEN(F3)-FIND("'",F3)))/12,0)</f>
        <v>10.25</v>
      </c>
      <c r="K3">
        <f t="shared" si="1"/>
        <v>0</v>
      </c>
      <c r="L3">
        <f t="shared" si="1"/>
        <v>13.833333333333334</v>
      </c>
      <c r="M3">
        <f t="shared" ref="M3:M301" si="2">MAX(J3:L3)</f>
        <v>13.833333333333334</v>
      </c>
      <c r="N3" t="str">
        <f t="shared" ref="N3:N141" si="3">C3&amp;D3</f>
        <v>VarsityF</v>
      </c>
      <c r="O3" s="2">
        <v>1</v>
      </c>
      <c r="P3">
        <f t="shared" ref="P3:P81" si="4">COUNTIF(N$3:N3,N3)</f>
        <v>1</v>
      </c>
      <c r="R3" t="str">
        <f t="shared" ref="R3:R301" si="5">IFERROR("Student already entered on row "&amp;TEXT(MATCH(E3,E$1:E2,0),"0")&amp;".","")</f>
        <v/>
      </c>
    </row>
    <row r="4" spans="1:19" ht="14.25">
      <c r="A4" s="9" t="str">
        <f t="array" ref="A4">IFERROR(INDEX(Roster!B:B,MATCH(E4,Roster!A:A,0)),"Enter valid bib no...")</f>
        <v>Maximillian Tiriobo</v>
      </c>
      <c r="B4" s="10" t="str">
        <f t="array" ref="B4">IFERROR(INDEX(Roster!D:D,MATCH($E4,Roster!$A:$A,0)),"")</f>
        <v>GAB</v>
      </c>
      <c r="C4" s="10" t="str">
        <f t="array" ref="C4">IFERROR(INDEX(Roster!F:F,MATCH(E4,Roster!A:A,0)),"")</f>
        <v>Varsity</v>
      </c>
      <c r="D4" s="11" t="str">
        <f t="array" ref="D4">IFERROR(INDEX(Roster!E:E,MATCH(E4,Roster!A:A,0)),"")</f>
        <v>M</v>
      </c>
      <c r="E4" s="12">
        <v>1007</v>
      </c>
      <c r="F4" s="13" t="s">
        <v>920</v>
      </c>
      <c r="G4" s="13" t="s">
        <v>1251</v>
      </c>
      <c r="H4" s="13" t="s">
        <v>1253</v>
      </c>
      <c r="I4" s="15" t="str">
        <f t="shared" si="0"/>
        <v>11' 9.00</v>
      </c>
      <c r="J4">
        <f t="shared" ref="J4:L4" si="6">IFERROR(VALUE(LEFT(F4,FIND("'",F4)-1))+VALUE(MID(F4,FIND("'",F4)+1,LEN(F4)-FIND("'",F4)))/12,0)</f>
        <v>11.75</v>
      </c>
      <c r="K4">
        <f t="shared" si="6"/>
        <v>0</v>
      </c>
      <c r="L4">
        <f t="shared" si="6"/>
        <v>10.5</v>
      </c>
      <c r="M4">
        <f t="shared" si="2"/>
        <v>11.75</v>
      </c>
      <c r="N4" t="str">
        <f t="shared" si="3"/>
        <v>VarsityM</v>
      </c>
      <c r="O4">
        <f t="shared" ref="O4:O81" si="7">O3+1</f>
        <v>2</v>
      </c>
      <c r="P4">
        <f t="shared" si="4"/>
        <v>1</v>
      </c>
      <c r="R4" t="str">
        <f t="shared" si="5"/>
        <v/>
      </c>
    </row>
    <row r="5" spans="1:19" ht="14.25">
      <c r="A5" s="9" t="str">
        <f t="array" ref="A5">IFERROR(INDEX(Roster!B:B,MATCH(E5,Roster!A:A,0)),"Enter valid bib no...")</f>
        <v>Marina Zdarko</v>
      </c>
      <c r="B5" s="10" t="str">
        <f t="array" ref="B5">IFERROR(INDEX(Roster!$D:$D,MATCH($E5,Roster!$A:$A,0)),"")</f>
        <v>CDT</v>
      </c>
      <c r="C5" s="10" t="str">
        <f t="array" ref="C5">IFERROR(INDEX(Roster!F:F,MATCH(E5,Roster!$A:$A,0)),"")</f>
        <v>Varsity</v>
      </c>
      <c r="D5" s="11" t="str">
        <f t="array" ref="D5">IFERROR(INDEX(Roster!E:E,MATCH(E5,Roster!A:A,0)),"")</f>
        <v>F</v>
      </c>
      <c r="E5" s="12">
        <v>464</v>
      </c>
      <c r="F5" s="13" t="s">
        <v>1254</v>
      </c>
      <c r="G5" s="13" t="s">
        <v>857</v>
      </c>
      <c r="H5" s="13"/>
      <c r="I5" s="15" t="str">
        <f t="shared" si="0"/>
        <v>12' 3.00</v>
      </c>
      <c r="J5">
        <f t="shared" ref="J5:L5" si="8">IFERROR(VALUE(LEFT(F5,FIND("'",F5)-1))+VALUE(MID(F5,FIND("'",F5)+1,LEN(F5)-FIND("'",F5)))/12,0)</f>
        <v>11.25</v>
      </c>
      <c r="K5">
        <f t="shared" si="8"/>
        <v>12.25</v>
      </c>
      <c r="L5">
        <f t="shared" si="8"/>
        <v>0</v>
      </c>
      <c r="M5">
        <f t="shared" si="2"/>
        <v>12.25</v>
      </c>
      <c r="N5" t="str">
        <f t="shared" si="3"/>
        <v>VarsityF</v>
      </c>
      <c r="O5">
        <f t="shared" si="7"/>
        <v>3</v>
      </c>
      <c r="P5">
        <f t="shared" si="4"/>
        <v>2</v>
      </c>
      <c r="R5" t="str">
        <f t="shared" si="5"/>
        <v/>
      </c>
    </row>
    <row r="6" spans="1:19" ht="14.25">
      <c r="A6" s="9" t="str">
        <f t="array" ref="A6">IFERROR(INDEX(Roster!B:B,MATCH(E6,Roster!A:A,0)),"Enter valid bib no...")</f>
        <v>Zackery Zigarovich</v>
      </c>
      <c r="B6" s="10" t="str">
        <f t="array" ref="B6">IFERROR(INDEX(Roster!D:D,MATCH($E6,Roster!$A:$A,0)),"")</f>
        <v>SBS</v>
      </c>
      <c r="C6" s="10" t="str">
        <f t="array" ref="C6">IFERROR(INDEX(Roster!F:F,MATCH(E6,Roster!A:A,0)),"")</f>
        <v>Varsity</v>
      </c>
      <c r="D6" s="11" t="str">
        <f t="array" ref="D6">IFERROR(INDEX(Roster!E:E,MATCH(E6,Roster!A:A,0)),"")</f>
        <v>M</v>
      </c>
      <c r="E6" s="12">
        <v>965</v>
      </c>
      <c r="F6" s="13" t="s">
        <v>1255</v>
      </c>
      <c r="G6" s="13" t="s">
        <v>760</v>
      </c>
      <c r="H6" s="13" t="s">
        <v>162</v>
      </c>
      <c r="I6" s="15" t="str">
        <f t="shared" si="0"/>
        <v>9' 6.00</v>
      </c>
      <c r="J6">
        <f t="shared" ref="J6:L6" si="9">IFERROR(VALUE(LEFT(F6,FIND("'",F6)-1))+VALUE(MID(F6,FIND("'",F6)+1,LEN(F6)-FIND("'",F6)))/12,0)</f>
        <v>9.5</v>
      </c>
      <c r="K6">
        <f t="shared" si="9"/>
        <v>0</v>
      </c>
      <c r="L6">
        <f t="shared" si="9"/>
        <v>0</v>
      </c>
      <c r="M6">
        <f t="shared" si="2"/>
        <v>9.5</v>
      </c>
      <c r="N6" t="str">
        <f t="shared" si="3"/>
        <v>VarsityM</v>
      </c>
      <c r="O6">
        <f t="shared" si="7"/>
        <v>4</v>
      </c>
      <c r="P6">
        <f t="shared" si="4"/>
        <v>2</v>
      </c>
      <c r="R6" t="str">
        <f t="shared" si="5"/>
        <v/>
      </c>
    </row>
    <row r="7" spans="1:19" ht="14.25">
      <c r="A7" s="9" t="str">
        <f t="array" ref="A7">IFERROR(INDEX(Roster!B:B,MATCH(E7,Roster!A:A,0)),"Enter valid bib no...")</f>
        <v>Samantha Fersch</v>
      </c>
      <c r="B7" s="10" t="str">
        <f t="array" ref="B7">IFERROR(INDEX(Roster!D:D,MATCH($E7,Roster!$A:$A,0)),"")</f>
        <v>MOSS</v>
      </c>
      <c r="C7" s="10" t="str">
        <f t="array" ref="C7">IFERROR(INDEX(Roster!F:F,MATCH(E7,Roster!A:A,0)),"")</f>
        <v>Varsity</v>
      </c>
      <c r="D7" s="11" t="str">
        <f t="array" ref="D7">IFERROR(INDEX(Roster!E:E,MATCH(E7,Roster!A:A,0)),"")</f>
        <v>F</v>
      </c>
      <c r="E7" s="12">
        <v>907</v>
      </c>
      <c r="F7" s="13" t="s">
        <v>888</v>
      </c>
      <c r="G7" s="13" t="s">
        <v>1256</v>
      </c>
      <c r="H7" s="13" t="s">
        <v>760</v>
      </c>
      <c r="I7" s="15" t="str">
        <f t="shared" si="0"/>
        <v>11' 8.00</v>
      </c>
      <c r="J7">
        <f t="shared" ref="J7:L7" si="10">IFERROR(VALUE(LEFT(F7,FIND("'",F7)-1))+VALUE(MID(F7,FIND("'",F7)+1,LEN(F7)-FIND("'",F7)))/12,0)</f>
        <v>11.666666666666666</v>
      </c>
      <c r="K7">
        <f t="shared" si="10"/>
        <v>10.583333333333334</v>
      </c>
      <c r="L7">
        <f t="shared" si="10"/>
        <v>0</v>
      </c>
      <c r="M7">
        <f t="shared" si="2"/>
        <v>11.666666666666666</v>
      </c>
      <c r="N7" t="str">
        <f t="shared" si="3"/>
        <v>VarsityF</v>
      </c>
      <c r="O7">
        <f t="shared" si="7"/>
        <v>5</v>
      </c>
      <c r="P7">
        <f t="shared" si="4"/>
        <v>3</v>
      </c>
      <c r="R7" t="str">
        <f t="shared" si="5"/>
        <v/>
      </c>
    </row>
    <row r="8" spans="1:19" ht="14.25">
      <c r="A8" s="9" t="str">
        <f t="array" ref="A8">IFERROR(INDEX(Roster!B:B,MATCH(E8,Roster!A:A,0)),"Enter valid bib no...")</f>
        <v>Logan Hussein</v>
      </c>
      <c r="B8" s="10" t="str">
        <f t="array" ref="B8">IFERROR(INDEX(Roster!D:D,MATCH($E8,Roster!$A:$A,0)),"")</f>
        <v>MOSS</v>
      </c>
      <c r="C8" s="10" t="str">
        <f t="array" ref="C8">IFERROR(INDEX(Roster!F:F,MATCH(E8,Roster!A:A,0)),"")</f>
        <v>Varsity</v>
      </c>
      <c r="D8" s="11" t="str">
        <f t="array" ref="D8">IFERROR(INDEX(Roster!E:E,MATCH(E8,Roster!A:A,0)),"")</f>
        <v>M</v>
      </c>
      <c r="E8" s="12">
        <v>909</v>
      </c>
      <c r="F8" s="13" t="s">
        <v>920</v>
      </c>
      <c r="G8" s="13" t="s">
        <v>1257</v>
      </c>
      <c r="H8" s="13" t="s">
        <v>1258</v>
      </c>
      <c r="I8" s="15" t="str">
        <f t="shared" si="0"/>
        <v>11' 9.00</v>
      </c>
      <c r="J8">
        <f t="shared" ref="J8:L8" si="11">IFERROR(VALUE(LEFT(F8,FIND("'",F8)-1))+VALUE(MID(F8,FIND("'",F8)+1,LEN(F8)-FIND("'",F8)))/12,0)</f>
        <v>11.75</v>
      </c>
      <c r="K8">
        <f t="shared" si="11"/>
        <v>10.666666666666666</v>
      </c>
      <c r="L8">
        <f t="shared" si="11"/>
        <v>10.416666666666666</v>
      </c>
      <c r="M8">
        <f t="shared" si="2"/>
        <v>11.75</v>
      </c>
      <c r="N8" t="str">
        <f t="shared" si="3"/>
        <v>VarsityM</v>
      </c>
      <c r="O8">
        <f t="shared" si="7"/>
        <v>6</v>
      </c>
      <c r="P8">
        <f t="shared" si="4"/>
        <v>3</v>
      </c>
      <c r="R8" t="str">
        <f t="shared" si="5"/>
        <v/>
      </c>
    </row>
    <row r="9" spans="1:19" ht="14.25">
      <c r="A9" s="9" t="str">
        <f t="array" ref="A9">IFERROR(INDEX(Roster!B:B,MATCH(E9,Roster!A:A,0)),"Enter valid bib no...")</f>
        <v>Ben Clarke</v>
      </c>
      <c r="B9" s="10" t="str">
        <f t="array" ref="B9">IFERROR(INDEX(Roster!D:D,MATCH($E9,Roster!$A:$A,0)),"")</f>
        <v>MOSS</v>
      </c>
      <c r="C9" s="10" t="str">
        <f t="array" ref="C9">IFERROR(INDEX(Roster!F:F,MATCH(E9,Roster!A:A,0)),"")</f>
        <v>Varsity</v>
      </c>
      <c r="D9" s="11" t="str">
        <f t="array" ref="D9">IFERROR(INDEX(Roster!E:E,MATCH(E9,Roster!A:A,0)),"")</f>
        <v>M</v>
      </c>
      <c r="E9" s="12">
        <v>908</v>
      </c>
      <c r="F9" s="13" t="s">
        <v>888</v>
      </c>
      <c r="G9" s="13" t="s">
        <v>1253</v>
      </c>
      <c r="H9" s="13" t="s">
        <v>920</v>
      </c>
      <c r="I9" s="15" t="str">
        <f t="shared" si="0"/>
        <v>11' 9.00</v>
      </c>
      <c r="J9">
        <f t="shared" ref="J9:L9" si="12">IFERROR(VALUE(LEFT(F9,FIND("'",F9)-1))+VALUE(MID(F9,FIND("'",F9)+1,LEN(F9)-FIND("'",F9)))/12,0)</f>
        <v>11.666666666666666</v>
      </c>
      <c r="K9">
        <f t="shared" si="12"/>
        <v>10.5</v>
      </c>
      <c r="L9">
        <f t="shared" si="12"/>
        <v>11.75</v>
      </c>
      <c r="M9">
        <f t="shared" si="2"/>
        <v>11.75</v>
      </c>
      <c r="N9" t="str">
        <f t="shared" si="3"/>
        <v>VarsityM</v>
      </c>
      <c r="O9">
        <f t="shared" si="7"/>
        <v>7</v>
      </c>
      <c r="P9">
        <f t="shared" si="4"/>
        <v>4</v>
      </c>
      <c r="Q9" s="5"/>
      <c r="R9" t="str">
        <f t="shared" si="5"/>
        <v/>
      </c>
    </row>
    <row r="10" spans="1:19" ht="14.25">
      <c r="A10" s="9" t="str">
        <f t="array" ref="A10">IFERROR(INDEX(Roster!B:B,MATCH(E10,Roster!A:A,0)),"Enter valid bib no...")</f>
        <v>Damian Moore</v>
      </c>
      <c r="B10" s="10" t="str">
        <f t="array" ref="B10">IFERROR(INDEX(Roster!D:D,MATCH($E10,Roster!$A:$A,0)),"")</f>
        <v>OLBS</v>
      </c>
      <c r="C10" s="10" t="str">
        <f t="array" ref="C10">IFERROR(INDEX(Roster!F:F,MATCH(E10,Roster!A:A,0)),"")</f>
        <v>Varsity</v>
      </c>
      <c r="D10" s="11" t="str">
        <f t="array" ref="D10">IFERROR(INDEX(Roster!E:E,MATCH(E10,Roster!A:A,0)),"")</f>
        <v>M</v>
      </c>
      <c r="E10" s="12">
        <v>762</v>
      </c>
      <c r="F10" s="13" t="s">
        <v>1259</v>
      </c>
      <c r="G10" s="13" t="s">
        <v>1260</v>
      </c>
      <c r="H10" s="13" t="s">
        <v>1248</v>
      </c>
      <c r="I10" s="15" t="str">
        <f t="shared" si="0"/>
        <v>11' 6.00</v>
      </c>
      <c r="J10">
        <f t="shared" ref="J10:L10" si="13">IFERROR(VALUE(LEFT(F10,FIND("'",F10)-1))+VALUE(MID(F10,FIND("'",F10)+1,LEN(F10)-FIND("'",F10)))/12,0)</f>
        <v>8.5833333333333339</v>
      </c>
      <c r="K10">
        <f t="shared" si="13"/>
        <v>8.3333333333333339</v>
      </c>
      <c r="L10">
        <f t="shared" si="13"/>
        <v>11.5</v>
      </c>
      <c r="M10">
        <f t="shared" si="2"/>
        <v>11.5</v>
      </c>
      <c r="N10" t="str">
        <f t="shared" si="3"/>
        <v>VarsityM</v>
      </c>
      <c r="O10">
        <f t="shared" si="7"/>
        <v>8</v>
      </c>
      <c r="P10">
        <f t="shared" si="4"/>
        <v>5</v>
      </c>
      <c r="R10" t="str">
        <f t="shared" si="5"/>
        <v/>
      </c>
    </row>
    <row r="11" spans="1:19" ht="14.25">
      <c r="A11" s="9" t="str">
        <f t="array" ref="A11">IFERROR(INDEX(Roster!B:B,MATCH(E11,Roster!A:A,0)),"Enter valid bib no...")</f>
        <v>Matthew Jordan</v>
      </c>
      <c r="B11" s="10" t="str">
        <f t="array" ref="B11">IFERROR(INDEX(Roster!D:D,MATCH($E11,Roster!$A:$A,0)),"")</f>
        <v>MOSS</v>
      </c>
      <c r="C11" s="10" t="str">
        <f t="array" ref="C11">IFERROR(INDEX(Roster!F:F,MATCH(E11,Roster!A:A,0)),"")</f>
        <v>JV</v>
      </c>
      <c r="D11" s="11" t="str">
        <f t="array" ref="D11">IFERROR(INDEX(Roster!E:E,MATCH(E11,Roster!A:A,0)),"")</f>
        <v>M</v>
      </c>
      <c r="E11" s="12">
        <v>900</v>
      </c>
      <c r="F11" s="13" t="s">
        <v>1248</v>
      </c>
      <c r="G11" s="13" t="s">
        <v>1261</v>
      </c>
      <c r="H11" s="13" t="s">
        <v>886</v>
      </c>
      <c r="I11" s="15" t="str">
        <f t="shared" si="0"/>
        <v>11' 6.00</v>
      </c>
      <c r="J11">
        <f t="shared" ref="J11:L11" si="14">IFERROR(VALUE(LEFT(F11,FIND("'",F11)-1))+VALUE(MID(F11,FIND("'",F11)+1,LEN(F11)-FIND("'",F11)))/12,0)</f>
        <v>11.5</v>
      </c>
      <c r="K11">
        <f t="shared" si="14"/>
        <v>10.333333333333334</v>
      </c>
      <c r="L11">
        <f t="shared" si="14"/>
        <v>0</v>
      </c>
      <c r="M11">
        <f t="shared" si="2"/>
        <v>11.5</v>
      </c>
      <c r="N11" t="str">
        <f t="shared" si="3"/>
        <v>JVM</v>
      </c>
      <c r="O11">
        <f t="shared" si="7"/>
        <v>9</v>
      </c>
      <c r="P11">
        <f t="shared" si="4"/>
        <v>1</v>
      </c>
      <c r="R11" t="str">
        <f t="shared" si="5"/>
        <v/>
      </c>
    </row>
    <row r="12" spans="1:19" ht="14.25">
      <c r="A12" s="9" t="str">
        <f t="array" ref="A12">IFERROR(INDEX(Roster!B:B,MATCH(E12,Roster!A:A,0)),"Enter valid bib no...")</f>
        <v>Adam Smith</v>
      </c>
      <c r="B12" s="10" t="str">
        <f t="array" ref="B12">IFERROR(INDEX(Roster!D:D,MATCH($E12,Roster!$A:$A,0)),"")</f>
        <v>JBS</v>
      </c>
      <c r="C12" s="10" t="str">
        <f t="array" ref="C12">IFERROR(INDEX(Roster!F:F,MATCH(E12,Roster!A:A,0)),"")</f>
        <v>JV</v>
      </c>
      <c r="D12" s="11" t="str">
        <f t="array" ref="D12">IFERROR(INDEX(Roster!E:E,MATCH(E12,Roster!A:A,0)),"")</f>
        <v>M</v>
      </c>
      <c r="E12" s="12">
        <v>283</v>
      </c>
      <c r="F12" s="13" t="s">
        <v>584</v>
      </c>
      <c r="G12" s="13" t="s">
        <v>1262</v>
      </c>
      <c r="H12" s="13" t="s">
        <v>1263</v>
      </c>
      <c r="I12" s="15" t="str">
        <f t="shared" si="0"/>
        <v>11' 5.00</v>
      </c>
      <c r="J12">
        <f t="shared" ref="J12:L12" si="15">IFERROR(VALUE(LEFT(F12,FIND("'",F12)-1))+VALUE(MID(F12,FIND("'",F12)+1,LEN(F12)-FIND("'",F12)))/12,0)</f>
        <v>10.166666666666666</v>
      </c>
      <c r="K12">
        <f t="shared" si="15"/>
        <v>11.416666666666666</v>
      </c>
      <c r="L12">
        <f t="shared" si="15"/>
        <v>11.333333333333334</v>
      </c>
      <c r="M12">
        <f t="shared" si="2"/>
        <v>11.416666666666666</v>
      </c>
      <c r="N12" t="str">
        <f t="shared" si="3"/>
        <v>JVM</v>
      </c>
      <c r="O12">
        <f t="shared" si="7"/>
        <v>10</v>
      </c>
      <c r="P12">
        <f t="shared" si="4"/>
        <v>2</v>
      </c>
      <c r="R12" t="str">
        <f t="shared" si="5"/>
        <v/>
      </c>
    </row>
    <row r="13" spans="1:19" ht="14.25">
      <c r="A13" s="9" t="str">
        <f t="array" ref="A13">IFERROR(INDEX(Roster!B:B,MATCH(E13,Roster!A:A,0)),"Enter valid bib no...")</f>
        <v>James Zdarko</v>
      </c>
      <c r="B13" s="10" t="str">
        <f t="array" ref="B13">IFERROR(INDEX(Roster!D:D,MATCH($E13,Roster!$A:$A,0)),"")</f>
        <v>CDT</v>
      </c>
      <c r="C13" s="10" t="str">
        <f t="array" ref="C13">IFERROR(INDEX(Roster!F:F,MATCH(E13,Roster!A:A,0)),"")</f>
        <v>JV</v>
      </c>
      <c r="D13" s="11" t="str">
        <f t="array" ref="D13">IFERROR(INDEX(Roster!E:E,MATCH(E13,Roster!A:A,0)),"")</f>
        <v>M</v>
      </c>
      <c r="E13" s="12">
        <v>461</v>
      </c>
      <c r="F13" s="13" t="s">
        <v>1246</v>
      </c>
      <c r="G13" s="13" t="s">
        <v>1264</v>
      </c>
      <c r="H13" s="13" t="s">
        <v>1262</v>
      </c>
      <c r="I13" s="15" t="str">
        <f t="shared" si="0"/>
        <v>11' 5.00</v>
      </c>
      <c r="J13">
        <f t="shared" ref="J13:L13" si="16">IFERROR(VALUE(LEFT(F13,FIND("'",F13)-1))+VALUE(MID(F13,FIND("'",F13)+1,LEN(F13)-FIND("'",F13)))/12,0)</f>
        <v>11.083333333333334</v>
      </c>
      <c r="K13">
        <f t="shared" si="16"/>
        <v>9.75</v>
      </c>
      <c r="L13">
        <f t="shared" si="16"/>
        <v>11.416666666666666</v>
      </c>
      <c r="M13">
        <f t="shared" si="2"/>
        <v>11.416666666666666</v>
      </c>
      <c r="N13" t="str">
        <f t="shared" si="3"/>
        <v>JVM</v>
      </c>
      <c r="O13">
        <f t="shared" si="7"/>
        <v>11</v>
      </c>
      <c r="P13">
        <f t="shared" si="4"/>
        <v>3</v>
      </c>
      <c r="R13" t="str">
        <f t="shared" si="5"/>
        <v/>
      </c>
    </row>
    <row r="14" spans="1:19" ht="14.25">
      <c r="A14" s="9" t="str">
        <f t="array" ref="A14">IFERROR(INDEX(Roster!B:B,MATCH(E14,Roster!A:A,0)),"Enter valid bib no...")</f>
        <v>Brody Lilly</v>
      </c>
      <c r="B14" s="10" t="str">
        <f t="array" ref="B14">IFERROR(INDEX(Roster!D:D,MATCH($E14,Roster!$A:$A,0)),"")</f>
        <v>OLBS</v>
      </c>
      <c r="C14" s="10" t="str">
        <f t="array" ref="C14">IFERROR(INDEX(Roster!F:F,MATCH(E14,Roster!A:A,0)),"")</f>
        <v>Varsity</v>
      </c>
      <c r="D14" s="11" t="str">
        <f t="array" ref="D14">IFERROR(INDEX(Roster!E:E,MATCH(E14,Roster!A:A,0)),"")</f>
        <v>M</v>
      </c>
      <c r="E14" s="12">
        <v>761</v>
      </c>
      <c r="F14" s="13" t="s">
        <v>1265</v>
      </c>
      <c r="G14" s="13" t="s">
        <v>1262</v>
      </c>
      <c r="H14" s="13"/>
      <c r="I14" s="15" t="str">
        <f t="shared" si="0"/>
        <v>11' 5.00</v>
      </c>
      <c r="J14">
        <f t="shared" ref="J14:L14" si="17">IFERROR(VALUE(LEFT(F14,FIND("'",F14)-1))+VALUE(MID(F14,FIND("'",F14)+1,LEN(F14)-FIND("'",F14)))/12,0)</f>
        <v>10.916666666666666</v>
      </c>
      <c r="K14">
        <f t="shared" si="17"/>
        <v>11.416666666666666</v>
      </c>
      <c r="L14">
        <f t="shared" si="17"/>
        <v>0</v>
      </c>
      <c r="M14">
        <f t="shared" si="2"/>
        <v>11.416666666666666</v>
      </c>
      <c r="N14" t="str">
        <f t="shared" si="3"/>
        <v>VarsityM</v>
      </c>
      <c r="O14">
        <f t="shared" si="7"/>
        <v>12</v>
      </c>
      <c r="P14">
        <f t="shared" si="4"/>
        <v>6</v>
      </c>
      <c r="Q14" s="5"/>
      <c r="R14" t="str">
        <f t="shared" si="5"/>
        <v/>
      </c>
    </row>
    <row r="15" spans="1:19" ht="14.25">
      <c r="A15" s="9" t="str">
        <f t="array" ref="A15">IFERROR(INDEX(Roster!B:B,MATCH(E15,Roster!A:A,0)),"Enter valid bib no...")</f>
        <v>Tyler Johnson</v>
      </c>
      <c r="B15" s="10" t="str">
        <f t="array" ref="B15">IFERROR(INDEX(Roster!D:D,MATCH($E15,Roster!$A:$A,0)),"")</f>
        <v>MOSS</v>
      </c>
      <c r="C15" s="10" t="str">
        <f t="array" ref="C15">IFERROR(INDEX(Roster!F:F,MATCH(E15,Roster!A:A,0)),"")</f>
        <v>Varsity</v>
      </c>
      <c r="D15" s="11" t="str">
        <f t="array" ref="D15">IFERROR(INDEX(Roster!E:E,MATCH(E15,Roster!A:A,0)),"")</f>
        <v>M</v>
      </c>
      <c r="E15" s="12">
        <v>910</v>
      </c>
      <c r="F15" s="13" t="s">
        <v>1253</v>
      </c>
      <c r="G15" s="13" t="s">
        <v>952</v>
      </c>
      <c r="H15" s="13" t="s">
        <v>953</v>
      </c>
      <c r="I15" s="15" t="str">
        <f t="shared" si="0"/>
        <v>11' 2.00</v>
      </c>
      <c r="J15">
        <f t="shared" ref="J15:L15" si="18">IFERROR(VALUE(LEFT(F15,FIND("'",F15)-1))+VALUE(MID(F15,FIND("'",F15)+1,LEN(F15)-FIND("'",F15)))/12,0)</f>
        <v>10.5</v>
      </c>
      <c r="K15">
        <f t="shared" si="18"/>
        <v>11.166666666666666</v>
      </c>
      <c r="L15">
        <f t="shared" si="18"/>
        <v>0</v>
      </c>
      <c r="M15">
        <f t="shared" si="2"/>
        <v>11.166666666666666</v>
      </c>
      <c r="N15" t="str">
        <f t="shared" si="3"/>
        <v>VarsityM</v>
      </c>
      <c r="O15">
        <f t="shared" si="7"/>
        <v>13</v>
      </c>
      <c r="P15">
        <f t="shared" si="4"/>
        <v>7</v>
      </c>
      <c r="Q15" s="2"/>
      <c r="R15" t="str">
        <f t="shared" si="5"/>
        <v/>
      </c>
    </row>
    <row r="16" spans="1:19" ht="14.25">
      <c r="A16" s="9" t="str">
        <f t="array" ref="A16">IFERROR(INDEX(Roster!B:B,MATCH(E16,Roster!A:A,0)),"Enter valid bib no...")</f>
        <v>Davey Farrell</v>
      </c>
      <c r="B16" s="10" t="str">
        <f t="array" ref="B16">IFERROR(INDEX(Roster!D:D,MATCH($E16,Roster!$A:$A,0)),"")</f>
        <v>CDT</v>
      </c>
      <c r="C16" s="10" t="str">
        <f t="array" ref="C16">IFERROR(INDEX(Roster!F:F,MATCH(E16,Roster!A:A,0)),"")</f>
        <v>Varsity</v>
      </c>
      <c r="D16" s="11" t="str">
        <f t="array" ref="D16">IFERROR(INDEX(Roster!E:E,MATCH(E16,Roster!A:A,0)),"")</f>
        <v>M</v>
      </c>
      <c r="E16" s="12">
        <v>466</v>
      </c>
      <c r="F16" s="13" t="s">
        <v>1246</v>
      </c>
      <c r="G16" s="13" t="s">
        <v>1257</v>
      </c>
      <c r="H16" s="13"/>
      <c r="I16" s="15" t="str">
        <f t="shared" si="0"/>
        <v>11' 1.00</v>
      </c>
      <c r="J16">
        <f t="shared" ref="J16:L16" si="19">IFERROR(VALUE(LEFT(F16,FIND("'",F16)-1))+VALUE(MID(F16,FIND("'",F16)+1,LEN(F16)-FIND("'",F16)))/12,0)</f>
        <v>11.083333333333334</v>
      </c>
      <c r="K16">
        <f t="shared" si="19"/>
        <v>10.666666666666666</v>
      </c>
      <c r="L16">
        <f t="shared" si="19"/>
        <v>0</v>
      </c>
      <c r="M16">
        <f t="shared" si="2"/>
        <v>11.083333333333334</v>
      </c>
      <c r="N16" t="str">
        <f t="shared" si="3"/>
        <v>VarsityM</v>
      </c>
      <c r="O16">
        <f t="shared" si="7"/>
        <v>14</v>
      </c>
      <c r="P16">
        <f t="shared" si="4"/>
        <v>8</v>
      </c>
      <c r="R16" t="str">
        <f t="shared" si="5"/>
        <v/>
      </c>
    </row>
    <row r="17" spans="1:18" ht="14.25">
      <c r="A17" s="9" t="str">
        <f t="array" ref="A17">IFERROR(INDEX(Roster!B:B,MATCH(E17,Roster!A:A,0)),"Enter valid bib no...")</f>
        <v>Julian Lynch</v>
      </c>
      <c r="B17" s="10" t="str">
        <f t="array" ref="B17">IFERROR(INDEX(Roster!D:D,MATCH($E17,Roster!$A:$A,0)),"")</f>
        <v>CDT</v>
      </c>
      <c r="C17" s="10" t="str">
        <f t="array" ref="C17">IFERROR(INDEX(Roster!F:F,MATCH(E17,Roster!A:A,0)),"")</f>
        <v>Varsity</v>
      </c>
      <c r="D17" s="11" t="str">
        <f t="array" ref="D17">IFERROR(INDEX(Roster!E:E,MATCH(E17,Roster!A:A,0)),"")</f>
        <v>M</v>
      </c>
      <c r="E17" s="12">
        <v>467</v>
      </c>
      <c r="F17" s="13" t="s">
        <v>1257</v>
      </c>
      <c r="G17" s="13"/>
      <c r="H17" s="13"/>
      <c r="I17" s="15" t="str">
        <f t="shared" si="0"/>
        <v>10' 8.00</v>
      </c>
      <c r="J17">
        <f t="shared" ref="J17:L17" si="20">IFERROR(VALUE(LEFT(F17,FIND("'",F17)-1))+VALUE(MID(F17,FIND("'",F17)+1,LEN(F17)-FIND("'",F17)))/12,0)</f>
        <v>10.666666666666666</v>
      </c>
      <c r="K17">
        <f t="shared" si="20"/>
        <v>0</v>
      </c>
      <c r="L17">
        <f t="shared" si="20"/>
        <v>0</v>
      </c>
      <c r="M17">
        <f t="shared" si="2"/>
        <v>10.666666666666666</v>
      </c>
      <c r="N17" t="str">
        <f t="shared" si="3"/>
        <v>VarsityM</v>
      </c>
      <c r="O17">
        <f t="shared" si="7"/>
        <v>15</v>
      </c>
      <c r="P17">
        <f t="shared" si="4"/>
        <v>9</v>
      </c>
      <c r="R17" t="str">
        <f t="shared" si="5"/>
        <v/>
      </c>
    </row>
    <row r="18" spans="1:18" ht="14.25">
      <c r="A18" s="9" t="str">
        <f t="array" ref="A18">IFERROR(INDEX(Roster!B:B,MATCH(E18,Roster!A:A,0)),"Enter valid bib no...")</f>
        <v>Jordan Howe</v>
      </c>
      <c r="B18" s="10" t="str">
        <f t="array" ref="B18">IFERROR(INDEX(Roster!D:D,MATCH($E18,Roster!$A:$A,0)),"")</f>
        <v>CDT</v>
      </c>
      <c r="C18" s="10" t="str">
        <f t="array" ref="C18">IFERROR(INDEX(Roster!F:F,MATCH(E18,Roster!A:A,0)),"")</f>
        <v>Varsity</v>
      </c>
      <c r="D18" s="11" t="str">
        <f t="array" ref="D18">IFERROR(INDEX(Roster!E:E,MATCH(E18,Roster!A:A,0)),"")</f>
        <v>M</v>
      </c>
      <c r="E18" s="12">
        <v>463</v>
      </c>
      <c r="F18" s="13" t="s">
        <v>1253</v>
      </c>
      <c r="G18" s="13" t="s">
        <v>1255</v>
      </c>
      <c r="H18" s="13"/>
      <c r="I18" s="15" t="str">
        <f t="shared" si="0"/>
        <v>10' 6.00</v>
      </c>
      <c r="J18">
        <f t="shared" ref="J18:L18" si="21">IFERROR(VALUE(LEFT(F18,FIND("'",F18)-1))+VALUE(MID(F18,FIND("'",F18)+1,LEN(F18)-FIND("'",F18)))/12,0)</f>
        <v>10.5</v>
      </c>
      <c r="K18">
        <f t="shared" si="21"/>
        <v>9.5</v>
      </c>
      <c r="L18">
        <f t="shared" si="21"/>
        <v>0</v>
      </c>
      <c r="M18">
        <f t="shared" si="2"/>
        <v>10.5</v>
      </c>
      <c r="N18" t="str">
        <f t="shared" si="3"/>
        <v>VarsityM</v>
      </c>
      <c r="O18">
        <f t="shared" si="7"/>
        <v>16</v>
      </c>
      <c r="P18">
        <f t="shared" si="4"/>
        <v>10</v>
      </c>
      <c r="R18" t="str">
        <f t="shared" si="5"/>
        <v/>
      </c>
    </row>
    <row r="19" spans="1:18" ht="14.25">
      <c r="A19" s="9" t="str">
        <f t="array" ref="A19">IFERROR(INDEX(Roster!B:B,MATCH(E19,Roster!A:A,0)),"Enter valid bib no...")</f>
        <v>Molly Gatesman</v>
      </c>
      <c r="B19" s="10" t="str">
        <f t="array" ref="B19">IFERROR(INDEX(Roster!D:D,MATCH($E19,Roster!$A:$A,0)),"")</f>
        <v>JBS</v>
      </c>
      <c r="C19" s="10" t="str">
        <f t="array" ref="C19">IFERROR(INDEX(Roster!F:F,MATCH(E19,Roster!A:A,0)),"")</f>
        <v>Varsity</v>
      </c>
      <c r="D19" s="11" t="str">
        <f t="array" ref="D19">IFERROR(INDEX(Roster!E:E,MATCH(E19,Roster!A:A,0)),"")</f>
        <v>F</v>
      </c>
      <c r="E19" s="12">
        <v>285</v>
      </c>
      <c r="F19" s="13" t="s">
        <v>1250</v>
      </c>
      <c r="G19" s="13" t="s">
        <v>1261</v>
      </c>
      <c r="H19" s="13" t="s">
        <v>1250</v>
      </c>
      <c r="I19" s="15" t="str">
        <f t="shared" si="0"/>
        <v>10' 4.00</v>
      </c>
      <c r="J19">
        <f t="shared" ref="J19:L19" si="22">IFERROR(VALUE(LEFT(F19,FIND("'",F19)-1))+VALUE(MID(F19,FIND("'",F19)+1,LEN(F19)-FIND("'",F19)))/12,0)</f>
        <v>10.25</v>
      </c>
      <c r="K19">
        <f t="shared" si="22"/>
        <v>10.333333333333334</v>
      </c>
      <c r="L19">
        <f t="shared" si="22"/>
        <v>10.25</v>
      </c>
      <c r="M19">
        <f t="shared" si="2"/>
        <v>10.333333333333334</v>
      </c>
      <c r="N19" t="str">
        <f t="shared" si="3"/>
        <v>VarsityF</v>
      </c>
      <c r="O19">
        <f t="shared" si="7"/>
        <v>17</v>
      </c>
      <c r="P19">
        <f t="shared" si="4"/>
        <v>4</v>
      </c>
      <c r="R19" t="str">
        <f t="shared" si="5"/>
        <v/>
      </c>
    </row>
    <row r="20" spans="1:18" ht="14.25">
      <c r="A20" s="9" t="str">
        <f t="array" ref="A20">IFERROR(INDEX(Roster!B:B,MATCH(E20,Roster!A:A,0)),"Enter valid bib no...")</f>
        <v>Sarah Giuffre</v>
      </c>
      <c r="B20" s="10" t="str">
        <f t="array" ref="B20">IFERROR(INDEX(Roster!D:D,MATCH($E20,Roster!$A:$A,0)),"")</f>
        <v>CDT</v>
      </c>
      <c r="C20" s="10" t="str">
        <f t="array" ref="C20">IFERROR(INDEX(Roster!F:F,MATCH(E20,Roster!A:A,0)),"")</f>
        <v>Varsity</v>
      </c>
      <c r="D20" s="11" t="str">
        <f t="array" ref="D20">IFERROR(INDEX(Roster!E:E,MATCH(E20,Roster!A:A,0)),"")</f>
        <v>F</v>
      </c>
      <c r="E20" s="12">
        <v>465</v>
      </c>
      <c r="F20" s="13" t="s">
        <v>584</v>
      </c>
      <c r="G20" s="13" t="s">
        <v>1266</v>
      </c>
      <c r="H20" s="13"/>
      <c r="I20" s="15" t="str">
        <f t="shared" si="0"/>
        <v>10' 2.00</v>
      </c>
      <c r="J20">
        <f t="shared" ref="J20:L20" si="23">IFERROR(VALUE(LEFT(F20,FIND("'",F20)-1))+VALUE(MID(F20,FIND("'",F20)+1,LEN(F20)-FIND("'",F20)))/12,0)</f>
        <v>10.166666666666666</v>
      </c>
      <c r="K20">
        <f t="shared" si="23"/>
        <v>0</v>
      </c>
      <c r="L20">
        <f t="shared" si="23"/>
        <v>0</v>
      </c>
      <c r="M20">
        <f t="shared" si="2"/>
        <v>10.166666666666666</v>
      </c>
      <c r="N20" t="str">
        <f t="shared" si="3"/>
        <v>VarsityF</v>
      </c>
      <c r="O20">
        <f t="shared" si="7"/>
        <v>18</v>
      </c>
      <c r="P20">
        <f t="shared" si="4"/>
        <v>5</v>
      </c>
      <c r="R20" t="str">
        <f t="shared" si="5"/>
        <v/>
      </c>
    </row>
    <row r="21" spans="1:18" ht="14.25">
      <c r="A21" s="9" t="str">
        <f t="array" ref="A21">IFERROR(INDEX(Roster!B:B,MATCH(E21,Roster!A:A,0)),"Enter valid bib no...")</f>
        <v>John Robinson</v>
      </c>
      <c r="B21" s="10" t="str">
        <f t="array" ref="B21">IFERROR(INDEX(Roster!D:D,MATCH($E21,Roster!$A:$A,0)),"")</f>
        <v>SBS</v>
      </c>
      <c r="C21" s="10" t="str">
        <f t="array" ref="C21">IFERROR(INDEX(Roster!F:F,MATCH(E21,Roster!A:A,0)),"")</f>
        <v>JV</v>
      </c>
      <c r="D21" s="11" t="str">
        <f t="array" ref="D21">IFERROR(INDEX(Roster!E:E,MATCH(E21,Roster!A:A,0)),"")</f>
        <v>M</v>
      </c>
      <c r="E21" s="12">
        <v>957</v>
      </c>
      <c r="F21" s="13" t="s">
        <v>1267</v>
      </c>
      <c r="G21" s="13" t="s">
        <v>1268</v>
      </c>
      <c r="H21" s="13" t="s">
        <v>1269</v>
      </c>
      <c r="I21" s="15" t="str">
        <f t="shared" si="0"/>
        <v>10' 1.00</v>
      </c>
      <c r="J21">
        <f t="shared" ref="J21:L21" si="24">IFERROR(VALUE(LEFT(F21,FIND("'",F21)-1))+VALUE(MID(F21,FIND("'",F21)+1,LEN(F21)-FIND("'",F21)))/12,0)</f>
        <v>6.25</v>
      </c>
      <c r="K21">
        <f t="shared" si="24"/>
        <v>10.083333333333334</v>
      </c>
      <c r="L21">
        <f t="shared" si="24"/>
        <v>9.3333333333333339</v>
      </c>
      <c r="M21">
        <f t="shared" si="2"/>
        <v>10.083333333333334</v>
      </c>
      <c r="N21" t="str">
        <f t="shared" si="3"/>
        <v>JVM</v>
      </c>
      <c r="O21">
        <f t="shared" si="7"/>
        <v>19</v>
      </c>
      <c r="P21">
        <f t="shared" si="4"/>
        <v>4</v>
      </c>
      <c r="R21" t="str">
        <f t="shared" si="5"/>
        <v/>
      </c>
    </row>
    <row r="22" spans="1:18" ht="14.25">
      <c r="A22" s="9" t="str">
        <f t="array" ref="A22">IFERROR(INDEX(Roster!B:B,MATCH(E22,Roster!A:A,0)),"Enter valid bib no...")</f>
        <v>Caroline O’Connor</v>
      </c>
      <c r="B22" s="10" t="str">
        <f t="array" ref="B22">IFERROR(INDEX(Roster!D:D,MATCH($E22,Roster!$A:$A,0)),"")</f>
        <v>MOSS</v>
      </c>
      <c r="C22" s="10" t="str">
        <f t="array" ref="C22">IFERROR(INDEX(Roster!F:F,MATCH(E22,Roster!A:A,0)),"")</f>
        <v>Varsity</v>
      </c>
      <c r="D22" s="11" t="str">
        <f t="array" ref="D22">IFERROR(INDEX(Roster!E:E,MATCH(E22,Roster!A:A,0)),"")</f>
        <v>F</v>
      </c>
      <c r="E22" s="12">
        <v>905</v>
      </c>
      <c r="F22" s="13" t="s">
        <v>1255</v>
      </c>
      <c r="G22" s="13" t="s">
        <v>1270</v>
      </c>
      <c r="H22" s="13" t="s">
        <v>1271</v>
      </c>
      <c r="I22" s="15" t="str">
        <f t="shared" si="0"/>
        <v>9' 6.00</v>
      </c>
      <c r="J22">
        <f t="shared" ref="J22:L22" si="25">IFERROR(VALUE(LEFT(F22,FIND("'",F22)-1))+VALUE(MID(F22,FIND("'",F22)+1,LEN(F22)-FIND("'",F22)))/12,0)</f>
        <v>9.5</v>
      </c>
      <c r="K22">
        <f t="shared" si="25"/>
        <v>8.25</v>
      </c>
      <c r="L22">
        <f t="shared" si="25"/>
        <v>8.1666666666666661</v>
      </c>
      <c r="M22">
        <f t="shared" si="2"/>
        <v>9.5</v>
      </c>
      <c r="N22" t="str">
        <f t="shared" si="3"/>
        <v>VarsityF</v>
      </c>
      <c r="O22">
        <f t="shared" si="7"/>
        <v>20</v>
      </c>
      <c r="P22">
        <f t="shared" si="4"/>
        <v>6</v>
      </c>
      <c r="R22" t="str">
        <f t="shared" si="5"/>
        <v/>
      </c>
    </row>
    <row r="23" spans="1:18" ht="14.25">
      <c r="A23" s="9" t="str">
        <f t="array" ref="A23">IFERROR(INDEX(Roster!B:B,MATCH(E23,Roster!A:A,0)),"Enter valid bib no...")</f>
        <v>Makenna Lilly</v>
      </c>
      <c r="B23" s="10" t="str">
        <f t="array" ref="B23">IFERROR(INDEX(Roster!D:D,MATCH($E23,Roster!$A:$A,0)),"")</f>
        <v>OLBS</v>
      </c>
      <c r="C23" s="10" t="str">
        <f t="array" ref="C23">IFERROR(INDEX(Roster!F:F,MATCH(E23,Roster!A:A,0)),"")</f>
        <v>JV</v>
      </c>
      <c r="D23" s="11" t="str">
        <f t="array" ref="D23">IFERROR(INDEX(Roster!E:E,MATCH(E23,Roster!A:A,0)),"")</f>
        <v>F</v>
      </c>
      <c r="E23" s="12">
        <v>752</v>
      </c>
      <c r="F23" s="13" t="s">
        <v>1272</v>
      </c>
      <c r="G23" s="13" t="s">
        <v>1270</v>
      </c>
      <c r="H23" s="13" t="s">
        <v>1255</v>
      </c>
      <c r="I23" s="15" t="str">
        <f t="shared" si="0"/>
        <v>9' 6.00</v>
      </c>
      <c r="J23">
        <f t="shared" ref="J23:L23" si="26">IFERROR(VALUE(LEFT(F23,FIND("'",F23)-1))+VALUE(MID(F23,FIND("'",F23)+1,LEN(F23)-FIND("'",F23)))/12,0)</f>
        <v>8.0833333333333339</v>
      </c>
      <c r="K23">
        <f t="shared" si="26"/>
        <v>8.25</v>
      </c>
      <c r="L23">
        <f t="shared" si="26"/>
        <v>9.5</v>
      </c>
      <c r="M23">
        <f t="shared" si="2"/>
        <v>9.5</v>
      </c>
      <c r="N23" t="str">
        <f t="shared" si="3"/>
        <v>JVF</v>
      </c>
      <c r="O23">
        <f t="shared" si="7"/>
        <v>21</v>
      </c>
      <c r="P23">
        <f t="shared" si="4"/>
        <v>1</v>
      </c>
      <c r="R23" t="str">
        <f t="shared" si="5"/>
        <v/>
      </c>
    </row>
    <row r="24" spans="1:18" ht="14.25">
      <c r="A24" s="9" t="str">
        <f t="array" ref="A24">IFERROR(INDEX(Roster!B:B,MATCH(E24,Roster!A:A,0)),"Enter valid bib no...")</f>
        <v>Milan Seminatore</v>
      </c>
      <c r="B24" s="10" t="str">
        <f t="array" ref="B24">IFERROR(INDEX(Roster!D:D,MATCH($E24,Roster!$A:$A,0)),"")</f>
        <v>MOSS</v>
      </c>
      <c r="C24" s="10" t="str">
        <f t="array" ref="C24">IFERROR(INDEX(Roster!F:F,MATCH(E24,Roster!A:A,0)),"")</f>
        <v>JV</v>
      </c>
      <c r="D24" s="11" t="str">
        <f t="array" ref="D24">IFERROR(INDEX(Roster!E:E,MATCH(E24,Roster!A:A,0)),"")</f>
        <v>M</v>
      </c>
      <c r="E24" s="12">
        <v>902</v>
      </c>
      <c r="F24" s="13" t="s">
        <v>1273</v>
      </c>
      <c r="G24" s="13" t="s">
        <v>1274</v>
      </c>
      <c r="H24" s="18"/>
      <c r="I24" s="15" t="str">
        <f t="shared" si="0"/>
        <v>9' 3.00</v>
      </c>
      <c r="J24">
        <f t="shared" ref="J24:L24" si="27">IFERROR(VALUE(LEFT(F24,FIND("'",F24)-1))+VALUE(MID(F24,FIND("'",F24)+1,LEN(F24)-FIND("'",F24)))/12,0)</f>
        <v>9.25</v>
      </c>
      <c r="K24">
        <f t="shared" si="27"/>
        <v>7.583333333333333</v>
      </c>
      <c r="L24">
        <f t="shared" si="27"/>
        <v>0</v>
      </c>
      <c r="M24">
        <f t="shared" si="2"/>
        <v>9.25</v>
      </c>
      <c r="N24" t="str">
        <f t="shared" si="3"/>
        <v>JVM</v>
      </c>
      <c r="O24">
        <f t="shared" si="7"/>
        <v>22</v>
      </c>
      <c r="P24">
        <f t="shared" si="4"/>
        <v>5</v>
      </c>
      <c r="Q24" s="2"/>
      <c r="R24" t="str">
        <f t="shared" si="5"/>
        <v/>
      </c>
    </row>
    <row r="25" spans="1:18" ht="14.25">
      <c r="A25" s="9" t="str">
        <f t="array" ref="A25">IFERROR(INDEX(Roster!B:B,MATCH(E25,Roster!A:A,0)),"Enter valid bib no...")</f>
        <v>Olivia DiGiacomo</v>
      </c>
      <c r="B25" s="10" t="str">
        <f t="array" ref="B25">IFERROR(INDEX(Roster!D:D,MATCH($E25,Roster!$A:$A,0)),"")</f>
        <v>CDT</v>
      </c>
      <c r="C25" s="10" t="str">
        <f t="array" ref="C25">IFERROR(INDEX(Roster!F:F,MATCH(E25,Roster!A:A,0)),"")</f>
        <v>JV</v>
      </c>
      <c r="D25" s="11" t="str">
        <f t="array" ref="D25">IFERROR(INDEX(Roster!E:E,MATCH(E25,Roster!A:A,0)),"")</f>
        <v>F</v>
      </c>
      <c r="E25" s="12">
        <v>452</v>
      </c>
      <c r="F25" s="13" t="s">
        <v>1275</v>
      </c>
      <c r="G25" s="13" t="s">
        <v>1276</v>
      </c>
      <c r="H25" s="13" t="s">
        <v>1276</v>
      </c>
      <c r="I25" s="15" t="str">
        <f t="shared" si="0"/>
        <v>8' 9.00</v>
      </c>
      <c r="J25">
        <f t="shared" ref="J25:L25" si="28">IFERROR(VALUE(LEFT(F25,FIND("'",F25)-1))+VALUE(MID(F25,FIND("'",F25)+1,LEN(F25)-FIND("'",F25)))/12,0)</f>
        <v>8.75</v>
      </c>
      <c r="K25">
        <f t="shared" si="28"/>
        <v>7.666666666666667</v>
      </c>
      <c r="L25">
        <f t="shared" si="28"/>
        <v>7.666666666666667</v>
      </c>
      <c r="M25">
        <f t="shared" si="2"/>
        <v>8.75</v>
      </c>
      <c r="N25" t="str">
        <f t="shared" si="3"/>
        <v>JVF</v>
      </c>
      <c r="O25">
        <f t="shared" si="7"/>
        <v>23</v>
      </c>
      <c r="P25">
        <f t="shared" si="4"/>
        <v>2</v>
      </c>
      <c r="R25" t="str">
        <f t="shared" si="5"/>
        <v/>
      </c>
    </row>
    <row r="26" spans="1:18" ht="14.25">
      <c r="A26" s="9" t="str">
        <f t="array" ref="A26">IFERROR(INDEX(Roster!B:B,MATCH(E26,Roster!A:A,0)),"Enter valid bib no...")</f>
        <v>Anna Kintner</v>
      </c>
      <c r="B26" s="10" t="str">
        <f t="array" ref="B26">IFERROR(INDEX(Roster!D:D,MATCH($E26,Roster!$A:$A,0)),"")</f>
        <v>CDT</v>
      </c>
      <c r="C26" s="10" t="str">
        <f t="array" ref="C26">IFERROR(INDEX(Roster!F:F,MATCH(E26,Roster!A:A,0)),"")</f>
        <v>JV</v>
      </c>
      <c r="D26" s="11" t="str">
        <f t="array" ref="D26">IFERROR(INDEX(Roster!E:E,MATCH(E26,Roster!A:A,0)),"")</f>
        <v>F</v>
      </c>
      <c r="E26" s="12">
        <v>454</v>
      </c>
      <c r="F26" s="13" t="s">
        <v>1275</v>
      </c>
      <c r="G26" s="13" t="s">
        <v>1276</v>
      </c>
      <c r="H26" s="13" t="s">
        <v>1277</v>
      </c>
      <c r="I26" s="15" t="str">
        <f t="shared" si="0"/>
        <v>8' 9.00</v>
      </c>
      <c r="J26">
        <f t="shared" ref="J26:L26" si="29">IFERROR(VALUE(LEFT(F26,FIND("'",F26)-1))+VALUE(MID(F26,FIND("'",F26)+1,LEN(F26)-FIND("'",F26)))/12,0)</f>
        <v>8.75</v>
      </c>
      <c r="K26">
        <f t="shared" si="29"/>
        <v>7.666666666666667</v>
      </c>
      <c r="L26">
        <f t="shared" si="29"/>
        <v>6.916666666666667</v>
      </c>
      <c r="M26">
        <f t="shared" si="2"/>
        <v>8.75</v>
      </c>
      <c r="N26" t="str">
        <f t="shared" si="3"/>
        <v>JVF</v>
      </c>
      <c r="O26">
        <f t="shared" si="7"/>
        <v>24</v>
      </c>
      <c r="P26">
        <f t="shared" si="4"/>
        <v>3</v>
      </c>
      <c r="R26" t="str">
        <f t="shared" si="5"/>
        <v/>
      </c>
    </row>
    <row r="27" spans="1:18" ht="14.25">
      <c r="A27" s="9" t="str">
        <f t="array" ref="A27">IFERROR(INDEX(Roster!B:B,MATCH(E27,Roster!A:A,0)),"Enter valid bib no...")</f>
        <v>Alina Stiger</v>
      </c>
      <c r="B27" s="10" t="str">
        <f t="array" ref="B27">IFERROR(INDEX(Roster!D:D,MATCH($E27,Roster!$A:$A,0)),"")</f>
        <v>CDT</v>
      </c>
      <c r="C27" s="10" t="str">
        <f t="array" ref="C27">IFERROR(INDEX(Roster!F:F,MATCH(E27,Roster!A:A,0)),"")</f>
        <v>Varsity</v>
      </c>
      <c r="D27" s="11" t="str">
        <f t="array" ref="D27">IFERROR(INDEX(Roster!E:E,MATCH(E27,Roster!A:A,0)),"")</f>
        <v>F</v>
      </c>
      <c r="E27" s="12">
        <v>462</v>
      </c>
      <c r="F27" s="13" t="s">
        <v>1259</v>
      </c>
      <c r="G27" s="13" t="s">
        <v>1278</v>
      </c>
      <c r="H27" s="13" t="s">
        <v>1276</v>
      </c>
      <c r="I27" s="15" t="str">
        <f t="shared" si="0"/>
        <v>8' 7.00</v>
      </c>
      <c r="J27">
        <f t="shared" ref="J27:L27" si="30">IFERROR(VALUE(LEFT(F27,FIND("'",F27)-1))+VALUE(MID(F27,FIND("'",F27)+1,LEN(F27)-FIND("'",F27)))/12,0)</f>
        <v>8.5833333333333339</v>
      </c>
      <c r="K27">
        <f t="shared" si="30"/>
        <v>0</v>
      </c>
      <c r="L27">
        <f t="shared" si="30"/>
        <v>7.666666666666667</v>
      </c>
      <c r="M27">
        <f t="shared" si="2"/>
        <v>8.5833333333333339</v>
      </c>
      <c r="N27" t="str">
        <f t="shared" si="3"/>
        <v>VarsityF</v>
      </c>
      <c r="O27">
        <f t="shared" si="7"/>
        <v>25</v>
      </c>
      <c r="P27">
        <f t="shared" si="4"/>
        <v>7</v>
      </c>
      <c r="R27" t="str">
        <f t="shared" si="5"/>
        <v/>
      </c>
    </row>
    <row r="28" spans="1:18" ht="14.25">
      <c r="A28" s="9" t="str">
        <f t="array" ref="A28">IFERROR(INDEX(Roster!B:B,MATCH(E28,Roster!A:A,0)),"Enter valid bib no...")</f>
        <v>Morgan Mudge</v>
      </c>
      <c r="B28" s="10" t="str">
        <f t="array" ref="B28">IFERROR(INDEX(Roster!D:D,MATCH($E28,Roster!$A:$A,0)),"")</f>
        <v>CDT</v>
      </c>
      <c r="C28" s="10" t="str">
        <f t="array" ref="C28">IFERROR(INDEX(Roster!F:F,MATCH(E28,Roster!A:A,0)),"")</f>
        <v>JV</v>
      </c>
      <c r="D28" s="11" t="str">
        <f t="array" ref="D28">IFERROR(INDEX(Roster!E:E,MATCH(E28,Roster!A:A,0)),"")</f>
        <v>F</v>
      </c>
      <c r="E28" s="12">
        <v>451</v>
      </c>
      <c r="F28" s="13" t="s">
        <v>1279</v>
      </c>
      <c r="G28" s="13" t="s">
        <v>1280</v>
      </c>
      <c r="H28" s="13" t="s">
        <v>1260</v>
      </c>
      <c r="I28" s="15" t="str">
        <f t="shared" si="0"/>
        <v>8' 6.00</v>
      </c>
      <c r="J28">
        <f t="shared" ref="J28:L28" si="31">IFERROR(VALUE(LEFT(F28,FIND("'",F28)-1))+VALUE(MID(F28,FIND("'",F28)+1,LEN(F28)-FIND("'",F28)))/12,0)</f>
        <v>8.5</v>
      </c>
      <c r="K28">
        <f t="shared" si="31"/>
        <v>6.333333333333333</v>
      </c>
      <c r="L28">
        <f t="shared" si="31"/>
        <v>8.3333333333333339</v>
      </c>
      <c r="M28">
        <f t="shared" si="2"/>
        <v>8.5</v>
      </c>
      <c r="N28" t="str">
        <f t="shared" si="3"/>
        <v>JVF</v>
      </c>
      <c r="O28">
        <f t="shared" si="7"/>
        <v>26</v>
      </c>
      <c r="P28">
        <f t="shared" si="4"/>
        <v>4</v>
      </c>
      <c r="R28" t="str">
        <f t="shared" si="5"/>
        <v/>
      </c>
    </row>
    <row r="29" spans="1:18" ht="14.25">
      <c r="A29" s="9" t="str">
        <f t="array" ref="A29">IFERROR(INDEX(Roster!B:B,MATCH(E29,Roster!A:A,0)),"Enter valid bib no...")</f>
        <v>Arwen Ross</v>
      </c>
      <c r="B29" s="10" t="str">
        <f t="array" ref="B29">IFERROR(INDEX(Roster!D:D,MATCH($E29,Roster!$A:$A,0)),"")</f>
        <v>OLBS</v>
      </c>
      <c r="C29" s="10" t="str">
        <f t="array" ref="C29">IFERROR(INDEX(Roster!F:F,MATCH(E29,Roster!A:A,0)),"")</f>
        <v>JV</v>
      </c>
      <c r="D29" s="11" t="str">
        <f t="array" ref="D29">IFERROR(INDEX(Roster!E:E,MATCH(E29,Roster!A:A,0)),"")</f>
        <v>F</v>
      </c>
      <c r="E29" s="12">
        <v>754</v>
      </c>
      <c r="F29" s="13" t="s">
        <v>1281</v>
      </c>
      <c r="G29" s="13" t="s">
        <v>1277</v>
      </c>
      <c r="H29" s="13" t="s">
        <v>1282</v>
      </c>
      <c r="I29" s="15" t="str">
        <f t="shared" si="0"/>
        <v>8' 5.00</v>
      </c>
      <c r="J29">
        <f t="shared" ref="J29:L29" si="32">IFERROR(VALUE(LEFT(F29,FIND("'",F29)-1))+VALUE(MID(F29,FIND("'",F29)+1,LEN(F29)-FIND("'",F29)))/12,0)</f>
        <v>8.4166666666666661</v>
      </c>
      <c r="K29">
        <f t="shared" si="32"/>
        <v>6.916666666666667</v>
      </c>
      <c r="L29">
        <f t="shared" si="32"/>
        <v>7.333333333333333</v>
      </c>
      <c r="M29">
        <f t="shared" si="2"/>
        <v>8.4166666666666661</v>
      </c>
      <c r="N29" t="str">
        <f t="shared" si="3"/>
        <v>JVF</v>
      </c>
      <c r="O29">
        <f t="shared" si="7"/>
        <v>27</v>
      </c>
      <c r="P29">
        <f t="shared" si="4"/>
        <v>5</v>
      </c>
      <c r="R29" t="str">
        <f t="shared" si="5"/>
        <v/>
      </c>
    </row>
    <row r="30" spans="1:18" ht="14.25">
      <c r="A30" s="9" t="str">
        <f t="array" ref="A30">IFERROR(INDEX(Roster!B:B,MATCH(E30,Roster!A:A,0)),"Enter valid bib no...")</f>
        <v>Nathan Malley</v>
      </c>
      <c r="B30" s="10" t="str">
        <f t="array" ref="B30">IFERROR(INDEX(Roster!D:D,MATCH($E30,Roster!$A:$A,0)),"")</f>
        <v>MOSS</v>
      </c>
      <c r="C30" s="10" t="str">
        <f t="array" ref="C30">IFERROR(INDEX(Roster!F:F,MATCH(E30,Roster!A:A,0)),"")</f>
        <v>JV</v>
      </c>
      <c r="D30" s="11" t="str">
        <f t="array" ref="D30">IFERROR(INDEX(Roster!E:E,MATCH(E30,Roster!A:A,0)),"")</f>
        <v>M</v>
      </c>
      <c r="E30" s="12">
        <v>896</v>
      </c>
      <c r="F30" s="13" t="s">
        <v>1283</v>
      </c>
      <c r="G30" s="13" t="s">
        <v>162</v>
      </c>
      <c r="H30" s="13" t="s">
        <v>1260</v>
      </c>
      <c r="I30" s="15" t="str">
        <f t="shared" si="0"/>
        <v>8' 4.00</v>
      </c>
      <c r="J30">
        <f t="shared" ref="J30:L30" si="33">IFERROR(VALUE(LEFT(F30,FIND("'",F30)-1))+VALUE(MID(F30,FIND("'",F30)+1,LEN(F30)-FIND("'",F30)))/12,0)</f>
        <v>6.875</v>
      </c>
      <c r="K30">
        <f t="shared" si="33"/>
        <v>0</v>
      </c>
      <c r="L30">
        <f t="shared" si="33"/>
        <v>8.3333333333333339</v>
      </c>
      <c r="M30">
        <f t="shared" si="2"/>
        <v>8.3333333333333339</v>
      </c>
      <c r="N30" t="str">
        <f t="shared" si="3"/>
        <v>JVM</v>
      </c>
      <c r="O30">
        <f t="shared" si="7"/>
        <v>28</v>
      </c>
      <c r="P30">
        <f t="shared" si="4"/>
        <v>6</v>
      </c>
      <c r="R30" t="str">
        <f t="shared" si="5"/>
        <v/>
      </c>
    </row>
    <row r="31" spans="1:18" ht="14.25">
      <c r="A31" s="9" t="str">
        <f t="array" ref="A31">IFERROR(INDEX(Roster!B:B,MATCH(E31,Roster!A:A,0)),"Enter valid bib no...")</f>
        <v>Gabe Maltese</v>
      </c>
      <c r="B31" s="10" t="str">
        <f t="array" ref="B31">IFERROR(INDEX(Roster!D:D,MATCH($E31,Roster!$A:$A,0)),"")</f>
        <v>OLBS</v>
      </c>
      <c r="C31" s="10" t="str">
        <f t="array" ref="C31">IFERROR(INDEX(Roster!F:F,MATCH(E31,Roster!A:A,0)),"")</f>
        <v>JV</v>
      </c>
      <c r="D31" s="11" t="str">
        <f t="array" ref="D31">IFERROR(INDEX(Roster!E:E,MATCH(E31,Roster!A:A,0)),"")</f>
        <v>M</v>
      </c>
      <c r="E31" s="12">
        <v>757</v>
      </c>
      <c r="F31" s="13" t="s">
        <v>1271</v>
      </c>
      <c r="G31" s="13" t="s">
        <v>1271</v>
      </c>
      <c r="H31" s="13" t="s">
        <v>1284</v>
      </c>
      <c r="I31" s="15" t="str">
        <f t="shared" si="0"/>
        <v>8' 2.00</v>
      </c>
      <c r="J31">
        <f t="shared" ref="J31:L31" si="34">IFERROR(VALUE(LEFT(F31,FIND("'",F31)-1))+VALUE(MID(F31,FIND("'",F31)+1,LEN(F31)-FIND("'",F31)))/12,0)</f>
        <v>8.1666666666666661</v>
      </c>
      <c r="K31">
        <f t="shared" si="34"/>
        <v>8.1666666666666661</v>
      </c>
      <c r="L31">
        <f t="shared" si="34"/>
        <v>7.416666666666667</v>
      </c>
      <c r="M31">
        <f t="shared" si="2"/>
        <v>8.1666666666666661</v>
      </c>
      <c r="N31" t="str">
        <f t="shared" si="3"/>
        <v>JVM</v>
      </c>
      <c r="O31">
        <f t="shared" si="7"/>
        <v>29</v>
      </c>
      <c r="P31">
        <f t="shared" si="4"/>
        <v>7</v>
      </c>
      <c r="R31" t="str">
        <f t="shared" si="5"/>
        <v/>
      </c>
    </row>
    <row r="32" spans="1:18" ht="14.25">
      <c r="A32" s="9" t="str">
        <f t="array" ref="A32">IFERROR(INDEX(Roster!B:B,MATCH(E32,Roster!A:A,0)),"Enter valid bib no...")</f>
        <v>Finn Thompson</v>
      </c>
      <c r="B32" s="10" t="str">
        <f t="array" ref="B32">IFERROR(INDEX(Roster!D:D,MATCH($E32,Roster!$A:$A,0)),"")</f>
        <v>MOSS</v>
      </c>
      <c r="C32" s="10" t="str">
        <f t="array" ref="C32">IFERROR(INDEX(Roster!F:F,MATCH(E32,Roster!A:A,0)),"")</f>
        <v>Dev</v>
      </c>
      <c r="D32" s="11" t="str">
        <f t="array" ref="D32">IFERROR(INDEX(Roster!E:E,MATCH(E32,Roster!A:A,0)),"")</f>
        <v>M</v>
      </c>
      <c r="E32" s="12">
        <v>892</v>
      </c>
      <c r="F32" s="13" t="s">
        <v>1285</v>
      </c>
      <c r="G32" s="13" t="s">
        <v>1286</v>
      </c>
      <c r="H32" s="13" t="s">
        <v>1287</v>
      </c>
      <c r="I32" s="15" t="str">
        <f t="shared" si="0"/>
        <v>7' 9.00</v>
      </c>
      <c r="J32">
        <f t="shared" ref="J32:L32" si="35">IFERROR(VALUE(LEFT(F32,FIND("'",F32)-1))+VALUE(MID(F32,FIND("'",F32)+1,LEN(F32)-FIND("'",F32)))/12,0)</f>
        <v>7.75</v>
      </c>
      <c r="K32">
        <f t="shared" si="35"/>
        <v>7.083333333333333</v>
      </c>
      <c r="L32">
        <f t="shared" si="35"/>
        <v>0</v>
      </c>
      <c r="M32">
        <f t="shared" si="2"/>
        <v>7.75</v>
      </c>
      <c r="N32" t="str">
        <f t="shared" si="3"/>
        <v>DevM</v>
      </c>
      <c r="O32">
        <f t="shared" si="7"/>
        <v>30</v>
      </c>
      <c r="P32">
        <f t="shared" si="4"/>
        <v>1</v>
      </c>
      <c r="R32" t="str">
        <f t="shared" si="5"/>
        <v/>
      </c>
    </row>
    <row r="33" spans="1:18" ht="14.25">
      <c r="A33" s="9" t="str">
        <f t="array" ref="A33">IFERROR(INDEX(Roster!B:B,MATCH(E33,Roster!A:A,0)),"Enter valid bib no...")</f>
        <v>Nathan Morgan</v>
      </c>
      <c r="B33" s="10" t="str">
        <f t="array" ref="B33">IFERROR(INDEX(Roster!D:D,MATCH($E33,Roster!$A:$A,0)),"")</f>
        <v>NAM</v>
      </c>
      <c r="C33" s="10" t="str">
        <f t="array" ref="C33">IFERROR(INDEX(Roster!F:F,MATCH(E33,Roster!A:A,0)),"")</f>
        <v>Dev</v>
      </c>
      <c r="D33" s="11" t="str">
        <f t="array" ref="D33">IFERROR(INDEX(Roster!E:E,MATCH(E33,Roster!A:A,0)),"")</f>
        <v>M</v>
      </c>
      <c r="E33" s="12">
        <v>866</v>
      </c>
      <c r="F33" s="13" t="s">
        <v>1285</v>
      </c>
      <c r="G33" s="13" t="s">
        <v>1288</v>
      </c>
      <c r="H33" s="13"/>
      <c r="I33" s="15" t="str">
        <f t="shared" si="0"/>
        <v>7' 9.00</v>
      </c>
      <c r="J33">
        <f t="shared" ref="J33:L33" si="36">IFERROR(VALUE(LEFT(F33,FIND("'",F33)-1))+VALUE(MID(F33,FIND("'",F33)+1,LEN(F33)-FIND("'",F33)))/12,0)</f>
        <v>7.75</v>
      </c>
      <c r="K33">
        <f t="shared" si="36"/>
        <v>6.666666666666667</v>
      </c>
      <c r="L33">
        <f t="shared" si="36"/>
        <v>0</v>
      </c>
      <c r="M33">
        <f t="shared" si="2"/>
        <v>7.75</v>
      </c>
      <c r="N33" t="str">
        <f t="shared" si="3"/>
        <v>DevM</v>
      </c>
      <c r="O33">
        <f t="shared" si="7"/>
        <v>31</v>
      </c>
      <c r="P33">
        <f t="shared" si="4"/>
        <v>2</v>
      </c>
      <c r="R33" t="str">
        <f t="shared" si="5"/>
        <v/>
      </c>
    </row>
    <row r="34" spans="1:18" ht="14.25">
      <c r="A34" s="9" t="str">
        <f t="array" ref="A34">IFERROR(INDEX(Roster!B:B,MATCH(E34,Roster!A:A,0)),"Enter valid bib no...")</f>
        <v>Elaine Moore</v>
      </c>
      <c r="B34" s="10" t="str">
        <f t="array" ref="B34">IFERROR(INDEX(Roster!D:D,MATCH($E34,Roster!$A:$A,0)),"")</f>
        <v>OLBS</v>
      </c>
      <c r="C34" s="10" t="str">
        <f t="array" ref="C34">IFERROR(INDEX(Roster!F:F,MATCH(E34,Roster!A:A,0)),"")</f>
        <v>JV</v>
      </c>
      <c r="D34" s="11" t="str">
        <f t="array" ref="D34">IFERROR(INDEX(Roster!E:E,MATCH(E34,Roster!A:A,0)),"")</f>
        <v>F</v>
      </c>
      <c r="E34" s="12">
        <v>750</v>
      </c>
      <c r="F34" s="13" t="s">
        <v>1274</v>
      </c>
      <c r="G34" s="13" t="s">
        <v>1289</v>
      </c>
      <c r="H34" s="13" t="s">
        <v>1290</v>
      </c>
      <c r="I34" s="15" t="str">
        <f t="shared" si="0"/>
        <v>7' 7.00</v>
      </c>
      <c r="J34">
        <f t="shared" ref="J34:L34" si="37">IFERROR(VALUE(LEFT(F34,FIND("'",F34)-1))+VALUE(MID(F34,FIND("'",F34)+1,LEN(F34)-FIND("'",F34)))/12,0)</f>
        <v>7.583333333333333</v>
      </c>
      <c r="K34">
        <f t="shared" si="37"/>
        <v>0</v>
      </c>
      <c r="L34">
        <f t="shared" si="37"/>
        <v>6.083333333333333</v>
      </c>
      <c r="M34">
        <f t="shared" si="2"/>
        <v>7.583333333333333</v>
      </c>
      <c r="N34" t="str">
        <f t="shared" si="3"/>
        <v>JVF</v>
      </c>
      <c r="O34">
        <f t="shared" si="7"/>
        <v>32</v>
      </c>
      <c r="P34">
        <f t="shared" si="4"/>
        <v>6</v>
      </c>
      <c r="R34" t="str">
        <f t="shared" si="5"/>
        <v/>
      </c>
    </row>
    <row r="35" spans="1:18" ht="14.25">
      <c r="A35" s="9" t="str">
        <f t="array" ref="A35">IFERROR(INDEX(Roster!B:B,MATCH(E35,Roster!A:A,0)),"Enter valid bib no...")</f>
        <v>Scarlett Zoracki</v>
      </c>
      <c r="B35" s="10" t="str">
        <f t="array" ref="B35">IFERROR(INDEX(Roster!D:D,MATCH($E35,Roster!$A:$A,0)),"")</f>
        <v>NAM</v>
      </c>
      <c r="C35" s="10" t="str">
        <f t="array" ref="C35">IFERROR(INDEX(Roster!F:F,MATCH(E35,Roster!A:A,0)),"")</f>
        <v>Dev</v>
      </c>
      <c r="D35" s="11" t="str">
        <f t="array" ref="D35">IFERROR(INDEX(Roster!E:E,MATCH(E35,Roster!A:A,0)),"")</f>
        <v>F</v>
      </c>
      <c r="E35" s="12">
        <v>861</v>
      </c>
      <c r="F35" s="13" t="s">
        <v>1288</v>
      </c>
      <c r="G35" s="13" t="s">
        <v>1291</v>
      </c>
      <c r="H35" s="13"/>
      <c r="I35" s="15" t="str">
        <f t="shared" si="0"/>
        <v>7' 6.00</v>
      </c>
      <c r="J35">
        <f t="shared" ref="J35:L35" si="38">IFERROR(VALUE(LEFT(F35,FIND("'",F35)-1))+VALUE(MID(F35,FIND("'",F35)+1,LEN(F35)-FIND("'",F35)))/12,0)</f>
        <v>6.666666666666667</v>
      </c>
      <c r="K35">
        <f t="shared" si="38"/>
        <v>7.5</v>
      </c>
      <c r="L35">
        <f t="shared" si="38"/>
        <v>0</v>
      </c>
      <c r="M35">
        <f t="shared" si="2"/>
        <v>7.5</v>
      </c>
      <c r="N35" t="str">
        <f t="shared" si="3"/>
        <v>DevF</v>
      </c>
      <c r="O35">
        <f t="shared" si="7"/>
        <v>33</v>
      </c>
      <c r="P35">
        <f t="shared" si="4"/>
        <v>1</v>
      </c>
      <c r="R35" t="str">
        <f t="shared" si="5"/>
        <v/>
      </c>
    </row>
    <row r="36" spans="1:18" ht="14.25">
      <c r="A36" s="9" t="str">
        <f t="array" ref="A36">IFERROR(INDEX(Roster!B:B,MATCH(E36,Roster!A:A,0)),"Enter valid bib no...")</f>
        <v>Allison Lease</v>
      </c>
      <c r="B36" s="10" t="str">
        <f t="array" ref="B36">IFERROR(INDEX(Roster!D:D,MATCH($E36,Roster!$A:$A,0)),"")</f>
        <v>GAB</v>
      </c>
      <c r="C36" s="10" t="str">
        <f t="array" ref="C36">IFERROR(INDEX(Roster!F:F,MATCH(E36,Roster!A:A,0)),"")</f>
        <v>Dev</v>
      </c>
      <c r="D36" s="11" t="str">
        <f t="array" ref="D36">IFERROR(INDEX(Roster!E:E,MATCH(E36,Roster!A:A,0)),"")</f>
        <v>F</v>
      </c>
      <c r="E36" s="12">
        <v>988</v>
      </c>
      <c r="F36" s="13" t="s">
        <v>1282</v>
      </c>
      <c r="G36" s="13" t="s">
        <v>1282</v>
      </c>
      <c r="H36" s="13" t="s">
        <v>1291</v>
      </c>
      <c r="I36" s="15" t="str">
        <f t="shared" si="0"/>
        <v>7' 6.00</v>
      </c>
      <c r="J36">
        <f t="shared" ref="J36:L36" si="39">IFERROR(VALUE(LEFT(F36,FIND("'",F36)-1))+VALUE(MID(F36,FIND("'",F36)+1,LEN(F36)-FIND("'",F36)))/12,0)</f>
        <v>7.333333333333333</v>
      </c>
      <c r="K36">
        <f t="shared" si="39"/>
        <v>7.333333333333333</v>
      </c>
      <c r="L36">
        <f t="shared" si="39"/>
        <v>7.5</v>
      </c>
      <c r="M36">
        <f t="shared" si="2"/>
        <v>7.5</v>
      </c>
      <c r="N36" t="str">
        <f t="shared" si="3"/>
        <v>DevF</v>
      </c>
      <c r="O36">
        <f t="shared" si="7"/>
        <v>34</v>
      </c>
      <c r="P36">
        <f t="shared" si="4"/>
        <v>2</v>
      </c>
      <c r="R36" t="str">
        <f t="shared" si="5"/>
        <v/>
      </c>
    </row>
    <row r="37" spans="1:18" ht="14.25">
      <c r="A37" s="9" t="str">
        <f t="array" ref="A37">IFERROR(INDEX(Roster!B:B,MATCH(E37,Roster!A:A,0)),"Enter valid bib no...")</f>
        <v>Maria Stiger</v>
      </c>
      <c r="B37" s="10" t="str">
        <f t="array" ref="B37">IFERROR(INDEX(Roster!D:D,MATCH($E37,Roster!$A:$A,0)),"")</f>
        <v>CDT</v>
      </c>
      <c r="C37" s="10" t="str">
        <f t="array" ref="C37">IFERROR(INDEX(Roster!F:F,MATCH(E37,Roster!A:A,0)),"")</f>
        <v>JV</v>
      </c>
      <c r="D37" s="11" t="str">
        <f t="array" ref="D37">IFERROR(INDEX(Roster!E:E,MATCH(E37,Roster!A:A,0)),"")</f>
        <v>F</v>
      </c>
      <c r="E37" s="12">
        <v>450</v>
      </c>
      <c r="F37" s="13" t="s">
        <v>1291</v>
      </c>
      <c r="G37" s="13" t="s">
        <v>1284</v>
      </c>
      <c r="H37" s="13" t="s">
        <v>1292</v>
      </c>
      <c r="I37" s="15" t="str">
        <f t="shared" si="0"/>
        <v>7' 6.00</v>
      </c>
      <c r="J37">
        <f t="shared" ref="J37:L37" si="40">IFERROR(VALUE(LEFT(F37,FIND("'",F37)-1))+VALUE(MID(F37,FIND("'",F37)+1,LEN(F37)-FIND("'",F37)))/12,0)</f>
        <v>7.5</v>
      </c>
      <c r="K37">
        <f t="shared" si="40"/>
        <v>7.416666666666667</v>
      </c>
      <c r="L37">
        <f t="shared" si="40"/>
        <v>6.5</v>
      </c>
      <c r="M37">
        <f t="shared" si="2"/>
        <v>7.5</v>
      </c>
      <c r="N37" t="str">
        <f t="shared" si="3"/>
        <v>JVF</v>
      </c>
      <c r="O37">
        <f t="shared" si="7"/>
        <v>35</v>
      </c>
      <c r="P37">
        <f t="shared" si="4"/>
        <v>7</v>
      </c>
      <c r="R37" t="str">
        <f t="shared" si="5"/>
        <v/>
      </c>
    </row>
    <row r="38" spans="1:18" ht="14.25">
      <c r="A38" s="9" t="str">
        <f t="array" ref="A38">IFERROR(INDEX(Roster!B:B,MATCH(E38,Roster!A:A,0)),"Enter valid bib no...")</f>
        <v>Margaret Messina</v>
      </c>
      <c r="B38" s="10" t="str">
        <f t="array" ref="B38">IFERROR(INDEX(Roster!D:D,MATCH($E38,Roster!$A:$A,0)),"")</f>
        <v>JBS</v>
      </c>
      <c r="C38" s="10" t="str">
        <f t="array" ref="C38">IFERROR(INDEX(Roster!F:F,MATCH(E38,Roster!A:A,0)),"")</f>
        <v>Varsity</v>
      </c>
      <c r="D38" s="11" t="str">
        <f t="array" ref="D38">IFERROR(INDEX(Roster!E:E,MATCH(E38,Roster!A:A,0)),"")</f>
        <v>F</v>
      </c>
      <c r="E38" s="12">
        <v>286</v>
      </c>
      <c r="F38" s="13" t="s">
        <v>1293</v>
      </c>
      <c r="G38" s="13" t="s">
        <v>1282</v>
      </c>
      <c r="H38" s="13" t="s">
        <v>1288</v>
      </c>
      <c r="I38" s="15" t="str">
        <f t="shared" si="0"/>
        <v>7' 4.00</v>
      </c>
      <c r="J38">
        <f t="shared" ref="J38:L38" si="41">IFERROR(VALUE(LEFT(F38,FIND("'",F38)-1))+VALUE(MID(F38,FIND("'",F38)+1,LEN(F38)-FIND("'",F38)))/12,0)</f>
        <v>7.25</v>
      </c>
      <c r="K38">
        <f t="shared" si="41"/>
        <v>7.333333333333333</v>
      </c>
      <c r="L38">
        <f t="shared" si="41"/>
        <v>6.666666666666667</v>
      </c>
      <c r="M38">
        <f t="shared" si="2"/>
        <v>7.333333333333333</v>
      </c>
      <c r="N38" t="str">
        <f t="shared" si="3"/>
        <v>VarsityF</v>
      </c>
      <c r="O38">
        <f t="shared" si="7"/>
        <v>36</v>
      </c>
      <c r="P38">
        <f t="shared" si="4"/>
        <v>8</v>
      </c>
      <c r="Q38" s="2"/>
      <c r="R38" t="str">
        <f t="shared" si="5"/>
        <v/>
      </c>
    </row>
    <row r="39" spans="1:18" ht="14.25">
      <c r="A39" s="9" t="str">
        <f t="array" ref="A39">IFERROR(INDEX(Roster!B:B,MATCH(E39,Roster!A:A,0)),"Enter valid bib no...")</f>
        <v>Daniel Bozicevic</v>
      </c>
      <c r="B39" s="10" t="str">
        <f t="array" ref="B39">IFERROR(INDEX(Roster!D:D,MATCH($E39,Roster!$A:$A,0)),"")</f>
        <v>SBS</v>
      </c>
      <c r="C39" s="10" t="str">
        <f t="array" ref="C39">IFERROR(INDEX(Roster!F:F,MATCH(E39,Roster!A:A,0)),"")</f>
        <v>Dev</v>
      </c>
      <c r="D39" s="11" t="str">
        <f t="array" ref="D39">IFERROR(INDEX(Roster!E:E,MATCH(E39,Roster!A:A,0)),"")</f>
        <v>M</v>
      </c>
      <c r="E39" s="12">
        <v>941</v>
      </c>
      <c r="F39" s="13" t="s">
        <v>1293</v>
      </c>
      <c r="G39" s="13" t="s">
        <v>1293</v>
      </c>
      <c r="H39" s="13"/>
      <c r="I39" s="15" t="str">
        <f t="shared" si="0"/>
        <v>7' 3.00</v>
      </c>
      <c r="J39">
        <f t="shared" ref="J39:L39" si="42">IFERROR(VALUE(LEFT(F39,FIND("'",F39)-1))+VALUE(MID(F39,FIND("'",F39)+1,LEN(F39)-FIND("'",F39)))/12,0)</f>
        <v>7.25</v>
      </c>
      <c r="K39">
        <f t="shared" si="42"/>
        <v>7.25</v>
      </c>
      <c r="L39">
        <f t="shared" si="42"/>
        <v>0</v>
      </c>
      <c r="M39">
        <f t="shared" si="2"/>
        <v>7.25</v>
      </c>
      <c r="N39" t="str">
        <f t="shared" si="3"/>
        <v>DevM</v>
      </c>
      <c r="O39">
        <f t="shared" si="7"/>
        <v>37</v>
      </c>
      <c r="P39">
        <f t="shared" si="4"/>
        <v>3</v>
      </c>
      <c r="R39" t="str">
        <f t="shared" si="5"/>
        <v/>
      </c>
    </row>
    <row r="40" spans="1:18" ht="14.25">
      <c r="A40" s="9" t="str">
        <f t="array" ref="A40">IFERROR(INDEX(Roster!B:B,MATCH(E40,Roster!A:A,0)),"Enter valid bib no...")</f>
        <v>Abigail Lease</v>
      </c>
      <c r="B40" s="10" t="str">
        <f t="array" ref="B40">IFERROR(INDEX(Roster!D:D,MATCH($E40,Roster!$A:$A,0)),"")</f>
        <v>GAB</v>
      </c>
      <c r="C40" s="10" t="str">
        <f t="array" ref="C40">IFERROR(INDEX(Roster!F:F,MATCH(E40,Roster!A:A,0)),"")</f>
        <v>JV</v>
      </c>
      <c r="D40" s="11" t="str">
        <f t="array" ref="D40">IFERROR(INDEX(Roster!E:E,MATCH(E40,Roster!A:A,0)),"")</f>
        <v>F</v>
      </c>
      <c r="E40" s="12">
        <v>1003</v>
      </c>
      <c r="F40" s="13" t="s">
        <v>1288</v>
      </c>
      <c r="G40" s="13" t="s">
        <v>1286</v>
      </c>
      <c r="H40" s="13" t="s">
        <v>1293</v>
      </c>
      <c r="I40" s="15" t="str">
        <f t="shared" si="0"/>
        <v>7' 3.00</v>
      </c>
      <c r="J40">
        <f t="shared" ref="J40:L40" si="43">IFERROR(VALUE(LEFT(F40,FIND("'",F40)-1))+VALUE(MID(F40,FIND("'",F40)+1,LEN(F40)-FIND("'",F40)))/12,0)</f>
        <v>6.666666666666667</v>
      </c>
      <c r="K40">
        <f t="shared" si="43"/>
        <v>7.083333333333333</v>
      </c>
      <c r="L40">
        <f t="shared" si="43"/>
        <v>7.25</v>
      </c>
      <c r="M40">
        <f t="shared" si="2"/>
        <v>7.25</v>
      </c>
      <c r="N40" t="str">
        <f t="shared" si="3"/>
        <v>JVF</v>
      </c>
      <c r="O40">
        <f t="shared" si="7"/>
        <v>38</v>
      </c>
      <c r="P40">
        <f t="shared" si="4"/>
        <v>8</v>
      </c>
      <c r="R40" t="str">
        <f t="shared" si="5"/>
        <v/>
      </c>
    </row>
    <row r="41" spans="1:18" ht="14.25">
      <c r="A41" s="9" t="str">
        <f t="array" ref="A41">IFERROR(INDEX(Roster!B:B,MATCH(E41,Roster!A:A,0)),"Enter valid bib no...")</f>
        <v>McKenzie Page</v>
      </c>
      <c r="B41" s="10" t="str">
        <f t="array" ref="B41">IFERROR(INDEX(Roster!D:D,MATCH($E41,Roster!$A:$A,0)),"")</f>
        <v>SBS</v>
      </c>
      <c r="C41" s="10" t="str">
        <f t="array" ref="C41">IFERROR(INDEX(Roster!F:F,MATCH(E41,Roster!A:A,0)),"")</f>
        <v>Dev</v>
      </c>
      <c r="D41" s="11" t="str">
        <f t="array" ref="D41">IFERROR(INDEX(Roster!E:E,MATCH(E41,Roster!A:A,0)),"")</f>
        <v>F</v>
      </c>
      <c r="E41" s="12">
        <v>932</v>
      </c>
      <c r="F41" s="13" t="s">
        <v>1287</v>
      </c>
      <c r="G41" s="13"/>
      <c r="H41" s="13"/>
      <c r="I41" s="15" t="str">
        <f t="shared" si="0"/>
        <v>0' 0.00</v>
      </c>
      <c r="J41">
        <f t="shared" ref="J41:L41" si="44">IFERROR(VALUE(LEFT(F41,FIND("'",F41)-1))+VALUE(MID(F41,FIND("'",F41)+1,LEN(F41)-FIND("'",F41)))/12,0)</f>
        <v>0</v>
      </c>
      <c r="K41">
        <f t="shared" si="44"/>
        <v>0</v>
      </c>
      <c r="L41">
        <f t="shared" si="44"/>
        <v>0</v>
      </c>
      <c r="M41">
        <f t="shared" si="2"/>
        <v>0</v>
      </c>
      <c r="N41" t="str">
        <f t="shared" si="3"/>
        <v>DevF</v>
      </c>
      <c r="O41">
        <f t="shared" si="7"/>
        <v>39</v>
      </c>
      <c r="P41">
        <f t="shared" si="4"/>
        <v>3</v>
      </c>
      <c r="R41" t="str">
        <f t="shared" si="5"/>
        <v/>
      </c>
    </row>
    <row r="42" spans="1:18" ht="14.25">
      <c r="A42" s="9" t="str">
        <f t="array" ref="A42">IFERROR(INDEX(Roster!B:B,MATCH(E42,Roster!A:A,0)),"Enter valid bib no...")</f>
        <v>Caitlin Burke</v>
      </c>
      <c r="B42" s="10" t="str">
        <f t="array" ref="B42">IFERROR(INDEX(Roster!D:D,MATCH($E42,Roster!$A:$A,0)),"")</f>
        <v>SBS</v>
      </c>
      <c r="C42" s="10" t="str">
        <f t="array" ref="C42">IFERROR(INDEX(Roster!F:F,MATCH(E42,Roster!A:A,0)),"")</f>
        <v>Dev</v>
      </c>
      <c r="D42" s="11" t="str">
        <f t="array" ref="D42">IFERROR(INDEX(Roster!E:E,MATCH(E42,Roster!A:A,0)),"")</f>
        <v>F</v>
      </c>
      <c r="E42" s="12">
        <v>929</v>
      </c>
      <c r="F42" s="13" t="s">
        <v>1290</v>
      </c>
      <c r="G42" s="13" t="s">
        <v>1287</v>
      </c>
      <c r="H42" s="13" t="s">
        <v>1288</v>
      </c>
      <c r="I42" s="15" t="str">
        <f t="shared" si="0"/>
        <v>6' 8.00</v>
      </c>
      <c r="J42">
        <f t="shared" ref="J42:L42" si="45">IFERROR(VALUE(LEFT(F42,FIND("'",F42)-1))+VALUE(MID(F42,FIND("'",F42)+1,LEN(F42)-FIND("'",F42)))/12,0)</f>
        <v>6.083333333333333</v>
      </c>
      <c r="K42">
        <f t="shared" si="45"/>
        <v>0</v>
      </c>
      <c r="L42">
        <f t="shared" si="45"/>
        <v>6.666666666666667</v>
      </c>
      <c r="M42">
        <f t="shared" si="2"/>
        <v>6.666666666666667</v>
      </c>
      <c r="N42" t="str">
        <f t="shared" si="3"/>
        <v>DevF</v>
      </c>
      <c r="O42">
        <f t="shared" si="7"/>
        <v>40</v>
      </c>
      <c r="P42">
        <f t="shared" si="4"/>
        <v>4</v>
      </c>
      <c r="R42" t="str">
        <f t="shared" si="5"/>
        <v/>
      </c>
    </row>
    <row r="43" spans="1:18" ht="14.25">
      <c r="A43" s="9" t="str">
        <f t="array" ref="A43">IFERROR(INDEX(Roster!B:B,MATCH(E43,Roster!A:A,0)),"Enter valid bib no...")</f>
        <v>Ryan Loughran</v>
      </c>
      <c r="B43" s="10" t="str">
        <f t="array" ref="B43">IFERROR(INDEX(Roster!D:D,MATCH($E43,Roster!$A:$A,0)),"")</f>
        <v>NAM</v>
      </c>
      <c r="C43" s="10" t="str">
        <f t="array" ref="C43">IFERROR(INDEX(Roster!F:F,MATCH(E43,Roster!A:A,0)),"")</f>
        <v>Dev</v>
      </c>
      <c r="D43" s="11" t="str">
        <f t="array" ref="D43">IFERROR(INDEX(Roster!E:E,MATCH(E43,Roster!A:A,0)),"")</f>
        <v>M</v>
      </c>
      <c r="E43" s="12">
        <v>871</v>
      </c>
      <c r="F43" s="13" t="s">
        <v>1294</v>
      </c>
      <c r="G43" s="13" t="s">
        <v>1277</v>
      </c>
      <c r="H43" s="13"/>
      <c r="I43" s="15" t="str">
        <f t="shared" si="0"/>
        <v>6' 11.00</v>
      </c>
      <c r="J43">
        <f t="shared" ref="J43:L43" si="46">IFERROR(VALUE(LEFT(F43,FIND("'",F43)-1))+VALUE(MID(F43,FIND("'",F43)+1,LEN(F43)-FIND("'",F43)))/12,0)</f>
        <v>6.416666666666667</v>
      </c>
      <c r="K43">
        <f t="shared" si="46"/>
        <v>6.916666666666667</v>
      </c>
      <c r="L43">
        <f t="shared" si="46"/>
        <v>0</v>
      </c>
      <c r="M43">
        <f t="shared" si="2"/>
        <v>6.916666666666667</v>
      </c>
      <c r="N43" t="str">
        <f t="shared" si="3"/>
        <v>DevM</v>
      </c>
      <c r="O43">
        <f t="shared" si="7"/>
        <v>41</v>
      </c>
      <c r="P43">
        <f t="shared" si="4"/>
        <v>4</v>
      </c>
      <c r="R43" t="str">
        <f t="shared" si="5"/>
        <v/>
      </c>
    </row>
    <row r="44" spans="1:18" ht="14.25">
      <c r="A44" s="9" t="str">
        <f t="array" ref="A44">IFERROR(INDEX(Roster!B:B,MATCH(E44,Roster!A:A,0)),"Enter valid bib no...")</f>
        <v>Justine Spinelli</v>
      </c>
      <c r="B44" s="10" t="str">
        <f t="array" ref="B44">IFERROR(INDEX(Roster!D:D,MATCH($E44,Roster!$A:$A,0)),"")</f>
        <v>OLBS</v>
      </c>
      <c r="C44" s="10" t="str">
        <f t="array" ref="C44">IFERROR(INDEX(Roster!F:F,MATCH(E44,Roster!A:A,0)),"")</f>
        <v>Varsity</v>
      </c>
      <c r="D44" s="11" t="str">
        <f t="array" ref="D44">IFERROR(INDEX(Roster!E:E,MATCH(E44,Roster!A:A,0)),"")</f>
        <v>F</v>
      </c>
      <c r="E44" s="12">
        <v>759</v>
      </c>
      <c r="F44" s="13" t="s">
        <v>1295</v>
      </c>
      <c r="G44" s="13" t="s">
        <v>1294</v>
      </c>
      <c r="H44" s="13" t="s">
        <v>1277</v>
      </c>
      <c r="I44" s="15" t="str">
        <f t="shared" si="0"/>
        <v>6' 11.00</v>
      </c>
      <c r="J44">
        <f t="shared" ref="J44:L44" si="47">IFERROR(VALUE(LEFT(F44,FIND("'",F44)-1))+VALUE(MID(F44,FIND("'",F44)+1,LEN(F44)-FIND("'",F44)))/12,0)</f>
        <v>5.583333333333333</v>
      </c>
      <c r="K44">
        <f t="shared" si="47"/>
        <v>6.416666666666667</v>
      </c>
      <c r="L44">
        <f t="shared" si="47"/>
        <v>6.916666666666667</v>
      </c>
      <c r="M44">
        <f t="shared" si="2"/>
        <v>6.916666666666667</v>
      </c>
      <c r="N44" t="str">
        <f t="shared" si="3"/>
        <v>VarsityF</v>
      </c>
      <c r="O44">
        <f t="shared" si="7"/>
        <v>42</v>
      </c>
      <c r="P44">
        <f t="shared" si="4"/>
        <v>9</v>
      </c>
      <c r="R44" t="str">
        <f t="shared" si="5"/>
        <v/>
      </c>
    </row>
    <row r="45" spans="1:18" ht="14.25">
      <c r="A45" s="9" t="str">
        <f t="array" ref="A45">IFERROR(INDEX(Roster!B:B,MATCH(E45,Roster!A:A,0)),"Enter valid bib no...")</f>
        <v>Nicholas Kozub</v>
      </c>
      <c r="B45" s="10" t="str">
        <f t="array" ref="B45">IFERROR(INDEX(Roster!D:D,MATCH($E45,Roster!$A:$A,0)),"")</f>
        <v>JBS</v>
      </c>
      <c r="C45" s="10" t="str">
        <f t="array" ref="C45">IFERROR(INDEX(Roster!F:F,MATCH(E45,Roster!A:A,0)),"")</f>
        <v>Dev</v>
      </c>
      <c r="D45" s="11" t="str">
        <f t="array" ref="D45">IFERROR(INDEX(Roster!E:E,MATCH(E45,Roster!A:A,0)),"")</f>
        <v>M</v>
      </c>
      <c r="E45" s="12">
        <v>281</v>
      </c>
      <c r="F45" s="13" t="s">
        <v>1296</v>
      </c>
      <c r="G45" s="13"/>
      <c r="H45" s="13"/>
      <c r="I45" s="15" t="str">
        <f t="shared" si="0"/>
        <v>6' 10.00</v>
      </c>
      <c r="J45">
        <f t="shared" ref="J45:L45" si="48">IFERROR(VALUE(LEFT(F45,FIND("'",F45)-1))+VALUE(MID(F45,FIND("'",F45)+1,LEN(F45)-FIND("'",F45)))/12,0)</f>
        <v>6.833333333333333</v>
      </c>
      <c r="K45">
        <f t="shared" si="48"/>
        <v>0</v>
      </c>
      <c r="L45">
        <f t="shared" si="48"/>
        <v>0</v>
      </c>
      <c r="M45">
        <f t="shared" si="2"/>
        <v>6.833333333333333</v>
      </c>
      <c r="N45" t="str">
        <f t="shared" si="3"/>
        <v>DevM</v>
      </c>
      <c r="O45">
        <f t="shared" si="7"/>
        <v>43</v>
      </c>
      <c r="P45">
        <f t="shared" si="4"/>
        <v>5</v>
      </c>
      <c r="Q45" s="2" t="s">
        <v>1297</v>
      </c>
      <c r="R45" t="str">
        <f t="shared" si="5"/>
        <v/>
      </c>
    </row>
    <row r="46" spans="1:18" ht="14.25">
      <c r="A46" s="9" t="str">
        <f t="array" ref="A46">IFERROR(INDEX(Roster!B:B,MATCH(E46,Roster!A:A,0)),"Enter valid bib no...")</f>
        <v>Blake Bonidie</v>
      </c>
      <c r="B46" s="10" t="str">
        <f t="array" ref="B46">IFERROR(INDEX(Roster!D:D,MATCH($E46,Roster!$A:$A,0)),"")</f>
        <v>NAM</v>
      </c>
      <c r="C46" s="10" t="str">
        <f t="array" ref="C46">IFERROR(INDEX(Roster!F:F,MATCH(E46,Roster!A:A,0)),"")</f>
        <v>Dev</v>
      </c>
      <c r="D46" s="11" t="str">
        <f t="array" ref="D46">IFERROR(INDEX(Roster!E:E,MATCH(E46,Roster!A:A,0)),"")</f>
        <v>M</v>
      </c>
      <c r="E46" s="12">
        <v>869</v>
      </c>
      <c r="F46" s="13" t="s">
        <v>1288</v>
      </c>
      <c r="G46" s="13" t="s">
        <v>1267</v>
      </c>
      <c r="H46" s="13" t="s">
        <v>1298</v>
      </c>
      <c r="I46" s="15" t="str">
        <f t="shared" si="0"/>
        <v>6' 9.00</v>
      </c>
      <c r="J46">
        <f t="shared" ref="J46:L46" si="49">IFERROR(VALUE(LEFT(F46,FIND("'",F46)-1))+VALUE(MID(F46,FIND("'",F46)+1,LEN(F46)-FIND("'",F46)))/12,0)</f>
        <v>6.666666666666667</v>
      </c>
      <c r="K46">
        <f t="shared" si="49"/>
        <v>6.25</v>
      </c>
      <c r="L46">
        <f t="shared" si="49"/>
        <v>6.75</v>
      </c>
      <c r="M46">
        <f t="shared" si="2"/>
        <v>6.75</v>
      </c>
      <c r="N46" t="str">
        <f t="shared" si="3"/>
        <v>DevM</v>
      </c>
      <c r="O46">
        <f t="shared" si="7"/>
        <v>44</v>
      </c>
      <c r="P46">
        <f t="shared" si="4"/>
        <v>6</v>
      </c>
      <c r="R46" t="str">
        <f t="shared" si="5"/>
        <v/>
      </c>
    </row>
    <row r="47" spans="1:18" ht="14.25">
      <c r="A47" s="9" t="str">
        <f t="array" ref="A47">IFERROR(INDEX(Roster!B:B,MATCH(E47,Roster!A:A,0)),"Enter valid bib no...")</f>
        <v>Matthew Brozek</v>
      </c>
      <c r="B47" s="10" t="str">
        <f t="array" ref="B47">IFERROR(INDEX(Roster!D:D,MATCH($E47,Roster!$A:$A,0)),"")</f>
        <v>JBS</v>
      </c>
      <c r="C47" s="10" t="str">
        <f t="array" ref="C47">IFERROR(INDEX(Roster!F:F,MATCH(E47,Roster!A:A,0)),"")</f>
        <v>Dev</v>
      </c>
      <c r="D47" s="11" t="str">
        <f t="array" ref="D47">IFERROR(INDEX(Roster!E:E,MATCH(E47,Roster!A:A,0)),"")</f>
        <v>M</v>
      </c>
      <c r="E47" s="12">
        <v>274</v>
      </c>
      <c r="F47" s="13" t="s">
        <v>1298</v>
      </c>
      <c r="G47" s="13" t="s">
        <v>1288</v>
      </c>
      <c r="H47" s="13" t="s">
        <v>1299</v>
      </c>
      <c r="I47" s="15" t="str">
        <f t="shared" si="0"/>
        <v>6' 9.00</v>
      </c>
      <c r="J47">
        <f t="shared" ref="J47:L47" si="50">IFERROR(VALUE(LEFT(F47,FIND("'",F47)-1))+VALUE(MID(F47,FIND("'",F47)+1,LEN(F47)-FIND("'",F47)))/12,0)</f>
        <v>6.75</v>
      </c>
      <c r="K47">
        <f t="shared" si="50"/>
        <v>6.666666666666667</v>
      </c>
      <c r="L47">
        <f t="shared" si="50"/>
        <v>5.666666666666667</v>
      </c>
      <c r="M47">
        <f t="shared" si="2"/>
        <v>6.75</v>
      </c>
      <c r="N47" t="str">
        <f t="shared" si="3"/>
        <v>DevM</v>
      </c>
      <c r="O47">
        <f t="shared" si="7"/>
        <v>45</v>
      </c>
      <c r="P47">
        <f t="shared" si="4"/>
        <v>7</v>
      </c>
      <c r="R47" t="str">
        <f t="shared" si="5"/>
        <v/>
      </c>
    </row>
    <row r="48" spans="1:18" ht="14.25">
      <c r="A48" s="9" t="str">
        <f t="array" ref="A48">IFERROR(INDEX(Roster!B:B,MATCH(E48,Roster!A:A,0)),"Enter valid bib no...")</f>
        <v>Leo Schorr</v>
      </c>
      <c r="B48" s="10" t="str">
        <f t="array" ref="B48">IFERROR(INDEX(Roster!D:D,MATCH($E48,Roster!$A:$A,0)),"")</f>
        <v>GAB</v>
      </c>
      <c r="C48" s="10" t="str">
        <f t="array" ref="C48">IFERROR(INDEX(Roster!F:F,MATCH(E48,Roster!A:A,0)),"")</f>
        <v>JV</v>
      </c>
      <c r="D48" s="11" t="str">
        <f t="array" ref="D48">IFERROR(INDEX(Roster!E:E,MATCH(E48,Roster!A:A,0)),"")</f>
        <v>M</v>
      </c>
      <c r="E48" s="12">
        <v>995</v>
      </c>
      <c r="F48" s="13" t="s">
        <v>1288</v>
      </c>
      <c r="G48" s="13" t="s">
        <v>1294</v>
      </c>
      <c r="H48" s="13"/>
      <c r="I48" s="15" t="str">
        <f t="shared" si="0"/>
        <v>6' 8.00</v>
      </c>
      <c r="J48">
        <f t="shared" ref="J48:L48" si="51">IFERROR(VALUE(LEFT(F48,FIND("'",F48)-1))+VALUE(MID(F48,FIND("'",F48)+1,LEN(F48)-FIND("'",F48)))/12,0)</f>
        <v>6.666666666666667</v>
      </c>
      <c r="K48">
        <f t="shared" si="51"/>
        <v>6.416666666666667</v>
      </c>
      <c r="L48">
        <f t="shared" si="51"/>
        <v>0</v>
      </c>
      <c r="M48">
        <f t="shared" si="2"/>
        <v>6.666666666666667</v>
      </c>
      <c r="N48" t="str">
        <f t="shared" si="3"/>
        <v>JVM</v>
      </c>
      <c r="O48">
        <f t="shared" si="7"/>
        <v>46</v>
      </c>
      <c r="P48">
        <f t="shared" si="4"/>
        <v>8</v>
      </c>
      <c r="R48" t="str">
        <f t="shared" si="5"/>
        <v/>
      </c>
    </row>
    <row r="49" spans="1:18" ht="14.25">
      <c r="A49" s="9" t="str">
        <f t="array" ref="A49">IFERROR(INDEX(Roster!B:B,MATCH(E49,Roster!A:A,0)),"Enter valid bib no...")</f>
        <v>Jimmy Darcy</v>
      </c>
      <c r="B49" s="10" t="str">
        <f t="array" ref="B49">IFERROR(INDEX(Roster!D:D,MATCH($E49,Roster!$A:$A,0)),"")</f>
        <v>CDT</v>
      </c>
      <c r="C49" s="10" t="str">
        <f t="array" ref="C49">IFERROR(INDEX(Roster!F:F,MATCH(E49,Roster!A:A,0)),"")</f>
        <v>Dev</v>
      </c>
      <c r="D49" s="11" t="str">
        <f t="array" ref="D49">IFERROR(INDEX(Roster!E:E,MATCH(E49,Roster!A:A,0)),"")</f>
        <v>M</v>
      </c>
      <c r="E49" s="12">
        <v>447</v>
      </c>
      <c r="F49" s="13" t="s">
        <v>1300</v>
      </c>
      <c r="G49" s="13" t="s">
        <v>1301</v>
      </c>
      <c r="H49" s="13" t="s">
        <v>1300</v>
      </c>
      <c r="I49" s="15" t="str">
        <f t="shared" si="0"/>
        <v>6' 7.00</v>
      </c>
      <c r="J49">
        <f t="shared" ref="J49:L49" si="52">IFERROR(VALUE(LEFT(F49,FIND("'",F49)-1))+VALUE(MID(F49,FIND("'",F49)+1,LEN(F49)-FIND("'",F49)))/12,0)</f>
        <v>5.166666666666667</v>
      </c>
      <c r="K49">
        <f t="shared" si="52"/>
        <v>6.583333333333333</v>
      </c>
      <c r="L49">
        <f t="shared" si="52"/>
        <v>5.166666666666667</v>
      </c>
      <c r="M49">
        <f t="shared" si="2"/>
        <v>6.583333333333333</v>
      </c>
      <c r="N49" t="str">
        <f t="shared" si="3"/>
        <v>DevM</v>
      </c>
      <c r="O49">
        <f t="shared" si="7"/>
        <v>47</v>
      </c>
      <c r="P49">
        <f t="shared" si="4"/>
        <v>8</v>
      </c>
      <c r="R49" t="str">
        <f t="shared" si="5"/>
        <v/>
      </c>
    </row>
    <row r="50" spans="1:18" ht="14.25">
      <c r="A50" s="9" t="str">
        <f t="array" ref="A50">IFERROR(INDEX(Roster!B:B,MATCH(E50,Roster!A:A,0)),"Enter valid bib no...")</f>
        <v>Adam Steiner</v>
      </c>
      <c r="B50" s="10" t="str">
        <f t="array" ref="B50">IFERROR(INDEX(Roster!D:D,MATCH($E50,Roster!$A:$A,0)),"")</f>
        <v>SBS</v>
      </c>
      <c r="C50" s="10" t="str">
        <f t="array" ref="C50">IFERROR(INDEX(Roster!F:F,MATCH(E50,Roster!A:A,0)),"")</f>
        <v>Dev</v>
      </c>
      <c r="D50" s="11" t="str">
        <f t="array" ref="D50">IFERROR(INDEX(Roster!E:E,MATCH(E50,Roster!A:A,0)),"")</f>
        <v>M</v>
      </c>
      <c r="E50" s="12">
        <v>940</v>
      </c>
      <c r="F50" s="13" t="s">
        <v>1289</v>
      </c>
      <c r="G50" s="13" t="s">
        <v>1302</v>
      </c>
      <c r="H50" s="13" t="s">
        <v>1301</v>
      </c>
      <c r="I50" s="15" t="str">
        <f t="shared" si="0"/>
        <v>6' 7.00</v>
      </c>
      <c r="J50">
        <f t="shared" ref="J50:L50" si="53">IFERROR(VALUE(LEFT(F50,FIND("'",F50)-1))+VALUE(MID(F50,FIND("'",F50)+1,LEN(F50)-FIND("'",F50)))/12,0)</f>
        <v>0</v>
      </c>
      <c r="K50">
        <f t="shared" si="53"/>
        <v>5.916666666666667</v>
      </c>
      <c r="L50">
        <f t="shared" si="53"/>
        <v>6.583333333333333</v>
      </c>
      <c r="M50">
        <f t="shared" si="2"/>
        <v>6.583333333333333</v>
      </c>
      <c r="N50" t="str">
        <f t="shared" si="3"/>
        <v>DevM</v>
      </c>
      <c r="O50">
        <f t="shared" si="7"/>
        <v>48</v>
      </c>
      <c r="P50">
        <f t="shared" si="4"/>
        <v>9</v>
      </c>
      <c r="R50" t="str">
        <f t="shared" si="5"/>
        <v/>
      </c>
    </row>
    <row r="51" spans="1:18" ht="14.25">
      <c r="A51" s="9" t="str">
        <f t="array" ref="A51">IFERROR(INDEX(Roster!B:B,MATCH(E51,Roster!A:A,0)),"Enter valid bib no...")</f>
        <v>Veronica McCarthy</v>
      </c>
      <c r="B51" s="10" t="str">
        <f t="array" ref="B51">IFERROR(INDEX(Roster!D:D,MATCH($E51,Roster!$A:$A,0)),"")</f>
        <v>CDT</v>
      </c>
      <c r="C51" s="10" t="str">
        <f t="array" ref="C51">IFERROR(INDEX(Roster!F:F,MATCH(E51,Roster!A:A,0)),"")</f>
        <v>JV</v>
      </c>
      <c r="D51" s="11" t="str">
        <f t="array" ref="D51">IFERROR(INDEX(Roster!E:E,MATCH(E51,Roster!A:A,0)),"")</f>
        <v>F</v>
      </c>
      <c r="E51" s="12">
        <v>457</v>
      </c>
      <c r="F51" s="13" t="s">
        <v>1301</v>
      </c>
      <c r="G51" s="13" t="s">
        <v>1290</v>
      </c>
      <c r="H51" s="13" t="s">
        <v>1303</v>
      </c>
      <c r="I51" s="15" t="str">
        <f t="shared" si="0"/>
        <v>6' 7.00</v>
      </c>
      <c r="J51">
        <f t="shared" ref="J51:L51" si="54">IFERROR(VALUE(LEFT(F51,FIND("'",F51)-1))+VALUE(MID(F51,FIND("'",F51)+1,LEN(F51)-FIND("'",F51)))/12,0)</f>
        <v>6.583333333333333</v>
      </c>
      <c r="K51">
        <f t="shared" si="54"/>
        <v>6.083333333333333</v>
      </c>
      <c r="L51">
        <f t="shared" si="54"/>
        <v>4.416666666666667</v>
      </c>
      <c r="M51">
        <f t="shared" si="2"/>
        <v>6.583333333333333</v>
      </c>
      <c r="N51" t="str">
        <f t="shared" si="3"/>
        <v>JVF</v>
      </c>
      <c r="O51">
        <f t="shared" si="7"/>
        <v>49</v>
      </c>
      <c r="P51">
        <f t="shared" si="4"/>
        <v>9</v>
      </c>
      <c r="R51" t="str">
        <f t="shared" si="5"/>
        <v/>
      </c>
    </row>
    <row r="52" spans="1:18" ht="14.25">
      <c r="A52" s="9" t="str">
        <f t="array" ref="A52">IFERROR(INDEX(Roster!B:B,MATCH(E52,Roster!A:A,0)),"Enter valid bib no...")</f>
        <v>Kaitlyn Darcy</v>
      </c>
      <c r="B52" s="10" t="str">
        <f t="array" ref="B52">IFERROR(INDEX(Roster!D:D,MATCH($E52,Roster!$A:$A,0)),"")</f>
        <v>CDT</v>
      </c>
      <c r="C52" s="10" t="str">
        <f t="array" ref="C52">IFERROR(INDEX(Roster!F:F,MATCH(E52,Roster!A:A,0)),"")</f>
        <v>JV</v>
      </c>
      <c r="D52" s="11" t="str">
        <f t="array" ref="D52">IFERROR(INDEX(Roster!E:E,MATCH(E52,Roster!A:A,0)),"")</f>
        <v>F</v>
      </c>
      <c r="E52" s="12">
        <v>453</v>
      </c>
      <c r="F52" s="13" t="s">
        <v>1267</v>
      </c>
      <c r="G52" s="13" t="s">
        <v>1304</v>
      </c>
      <c r="H52" s="13" t="s">
        <v>1301</v>
      </c>
      <c r="I52" s="15" t="str">
        <f t="shared" si="0"/>
        <v>6' 7.00</v>
      </c>
      <c r="J52">
        <f t="shared" ref="J52:L52" si="55">IFERROR(VALUE(LEFT(F52,FIND("'",F52)-1))+VALUE(MID(F52,FIND("'",F52)+1,LEN(F52)-FIND("'",F52)))/12,0)</f>
        <v>6.25</v>
      </c>
      <c r="K52">
        <f t="shared" si="55"/>
        <v>4.333333333333333</v>
      </c>
      <c r="L52">
        <f t="shared" si="55"/>
        <v>6.583333333333333</v>
      </c>
      <c r="M52">
        <f t="shared" si="2"/>
        <v>6.583333333333333</v>
      </c>
      <c r="N52" t="str">
        <f t="shared" si="3"/>
        <v>JVF</v>
      </c>
      <c r="O52">
        <f t="shared" si="7"/>
        <v>50</v>
      </c>
      <c r="P52">
        <f t="shared" si="4"/>
        <v>10</v>
      </c>
      <c r="R52" t="str">
        <f t="shared" si="5"/>
        <v/>
      </c>
    </row>
    <row r="53" spans="1:18" ht="14.25">
      <c r="A53" s="9" t="str">
        <f t="array" ref="A53">IFERROR(INDEX(Roster!B:B,MATCH(E53,Roster!A:A,0)),"Enter valid bib no...")</f>
        <v>Lions Riesterer</v>
      </c>
      <c r="B53" s="10" t="str">
        <f t="array" ref="B53">IFERROR(INDEX(Roster!D:D,MATCH($E53,Roster!$A:$A,0)),"")</f>
        <v>OLBS</v>
      </c>
      <c r="C53" s="10" t="str">
        <f t="array" ref="C53">IFERROR(INDEX(Roster!F:F,MATCH(E53,Roster!A:A,0)),"")</f>
        <v>Varsity</v>
      </c>
      <c r="D53" s="11" t="str">
        <f t="array" ref="D53">IFERROR(INDEX(Roster!E:E,MATCH(E53,Roster!A:A,0)),"")</f>
        <v>F</v>
      </c>
      <c r="E53" s="12">
        <v>760</v>
      </c>
      <c r="F53" s="13" t="s">
        <v>1305</v>
      </c>
      <c r="G53" s="13" t="s">
        <v>1292</v>
      </c>
      <c r="H53" s="13" t="s">
        <v>1301</v>
      </c>
      <c r="I53" s="15" t="str">
        <f t="shared" si="0"/>
        <v>6' 7.00</v>
      </c>
      <c r="J53">
        <f t="shared" ref="J53:L53" si="56">IFERROR(VALUE(LEFT(F53,FIND("'",F53)-1))+VALUE(MID(F53,FIND("'",F53)+1,LEN(F53)-FIND("'",F53)))/12,0)</f>
        <v>3.6666666666666665</v>
      </c>
      <c r="K53">
        <f t="shared" si="56"/>
        <v>6.5</v>
      </c>
      <c r="L53">
        <f t="shared" si="56"/>
        <v>6.583333333333333</v>
      </c>
      <c r="M53">
        <f t="shared" si="2"/>
        <v>6.583333333333333</v>
      </c>
      <c r="N53" t="str">
        <f t="shared" si="3"/>
        <v>VarsityF</v>
      </c>
      <c r="O53">
        <f t="shared" si="7"/>
        <v>51</v>
      </c>
      <c r="P53">
        <f t="shared" si="4"/>
        <v>10</v>
      </c>
      <c r="R53" t="str">
        <f t="shared" si="5"/>
        <v/>
      </c>
    </row>
    <row r="54" spans="1:18" ht="14.25">
      <c r="A54" s="9" t="str">
        <f t="array" ref="A54">IFERROR(INDEX(Roster!B:B,MATCH(E54,Roster!A:A,0)),"Enter valid bib no...")</f>
        <v>Tyler Horvath</v>
      </c>
      <c r="B54" s="10" t="str">
        <f t="array" ref="B54">IFERROR(INDEX(Roster!D:D,MATCH($E54,Roster!$A:$A,0)),"")</f>
        <v>GAB</v>
      </c>
      <c r="C54" s="10" t="str">
        <f t="array" ref="C54">IFERROR(INDEX(Roster!F:F,MATCH(E54,Roster!A:A,0)),"")</f>
        <v>Dev</v>
      </c>
      <c r="D54" s="11" t="str">
        <f t="array" ref="D54">IFERROR(INDEX(Roster!E:E,MATCH(E54,Roster!A:A,0)),"")</f>
        <v>M</v>
      </c>
      <c r="E54" s="12">
        <v>979</v>
      </c>
      <c r="F54" s="13" t="s">
        <v>1292</v>
      </c>
      <c r="G54" s="13"/>
      <c r="H54" s="13"/>
      <c r="I54" s="15" t="str">
        <f t="shared" si="0"/>
        <v>6' 6.00</v>
      </c>
      <c r="J54">
        <f t="shared" ref="J54:L54" si="57">IFERROR(VALUE(LEFT(F54,FIND("'",F54)-1))+VALUE(MID(F54,FIND("'",F54)+1,LEN(F54)-FIND("'",F54)))/12,0)</f>
        <v>6.5</v>
      </c>
      <c r="K54">
        <f t="shared" si="57"/>
        <v>0</v>
      </c>
      <c r="L54">
        <f t="shared" si="57"/>
        <v>0</v>
      </c>
      <c r="M54">
        <f t="shared" si="2"/>
        <v>6.5</v>
      </c>
      <c r="N54" t="str">
        <f t="shared" si="3"/>
        <v>DevM</v>
      </c>
      <c r="O54">
        <f t="shared" si="7"/>
        <v>52</v>
      </c>
      <c r="P54">
        <f t="shared" si="4"/>
        <v>10</v>
      </c>
      <c r="R54" t="str">
        <f t="shared" si="5"/>
        <v/>
      </c>
    </row>
    <row r="55" spans="1:18" ht="14.25">
      <c r="A55" s="9" t="str">
        <f t="array" ref="A55">IFERROR(INDEX(Roster!B:B,MATCH(E55,Roster!A:A,0)),"Enter valid bib no...")</f>
        <v>Addison Bell</v>
      </c>
      <c r="B55" s="10" t="str">
        <f t="array" ref="B55">IFERROR(INDEX(Roster!D:D,MATCH($E55,Roster!$A:$A,0)),"")</f>
        <v>SBS</v>
      </c>
      <c r="C55" s="10" t="str">
        <f t="array" ref="C55">IFERROR(INDEX(Roster!F:F,MATCH(E55,Roster!A:A,0)),"")</f>
        <v>Dev</v>
      </c>
      <c r="D55" s="11" t="str">
        <f t="array" ref="D55">IFERROR(INDEX(Roster!E:E,MATCH(E55,Roster!A:A,0)),"")</f>
        <v>F</v>
      </c>
      <c r="E55" s="12">
        <v>969</v>
      </c>
      <c r="F55" s="13" t="s">
        <v>1302</v>
      </c>
      <c r="G55" s="13" t="s">
        <v>1294</v>
      </c>
      <c r="H55" s="13" t="s">
        <v>1306</v>
      </c>
      <c r="I55" s="15" t="str">
        <f t="shared" si="0"/>
        <v>6' 5.00</v>
      </c>
      <c r="J55">
        <f t="shared" ref="J55:L55" si="58">IFERROR(VALUE(LEFT(F55,FIND("'",F55)-1))+VALUE(MID(F55,FIND("'",F55)+1,LEN(F55)-FIND("'",F55)))/12,0)</f>
        <v>5.916666666666667</v>
      </c>
      <c r="K55">
        <f t="shared" si="58"/>
        <v>6.416666666666667</v>
      </c>
      <c r="L55">
        <f t="shared" si="58"/>
        <v>4.166666666666667</v>
      </c>
      <c r="M55">
        <f t="shared" si="2"/>
        <v>6.416666666666667</v>
      </c>
      <c r="N55" t="str">
        <f t="shared" si="3"/>
        <v>DevF</v>
      </c>
      <c r="O55">
        <f t="shared" si="7"/>
        <v>53</v>
      </c>
      <c r="P55">
        <f t="shared" si="4"/>
        <v>5</v>
      </c>
      <c r="R55" t="str">
        <f t="shared" si="5"/>
        <v/>
      </c>
    </row>
    <row r="56" spans="1:18" ht="14.25">
      <c r="A56" s="9" t="str">
        <f t="array" ref="A56">IFERROR(INDEX(Roster!B:B,MATCH(E56,Roster!A:A,0)),"Enter valid bib no...")</f>
        <v>Amara McKoy</v>
      </c>
      <c r="B56" s="10" t="str">
        <f t="array" ref="B56">IFERROR(INDEX(Roster!D:D,MATCH($E56,Roster!$A:$A,0)),"")</f>
        <v>CDT</v>
      </c>
      <c r="C56" s="10" t="str">
        <f t="array" ref="C56">IFERROR(INDEX(Roster!F:F,MATCH(E56,Roster!A:A,0)),"")</f>
        <v>Varsity</v>
      </c>
      <c r="D56" s="11" t="str">
        <f t="array" ref="D56">IFERROR(INDEX(Roster!E:E,MATCH(E56,Roster!A:A,0)),"")</f>
        <v>F</v>
      </c>
      <c r="E56" s="12">
        <v>471</v>
      </c>
      <c r="F56" s="13" t="s">
        <v>1294</v>
      </c>
      <c r="G56" s="13" t="s">
        <v>1302</v>
      </c>
      <c r="H56" s="13" t="s">
        <v>1309</v>
      </c>
      <c r="I56" s="15" t="str">
        <f t="shared" si="0"/>
        <v>6' 5.00</v>
      </c>
      <c r="J56">
        <f t="shared" ref="J56:L56" si="59">IFERROR(VALUE(LEFT(F56,FIND("'",F56)-1))+VALUE(MID(F56,FIND("'",F56)+1,LEN(F56)-FIND("'",F56)))/12,0)</f>
        <v>6.416666666666667</v>
      </c>
      <c r="K56">
        <f t="shared" si="59"/>
        <v>5.916666666666667</v>
      </c>
      <c r="L56">
        <f t="shared" si="59"/>
        <v>6.166666666666667</v>
      </c>
      <c r="M56">
        <f t="shared" si="2"/>
        <v>6.416666666666667</v>
      </c>
      <c r="N56" t="str">
        <f t="shared" si="3"/>
        <v>VarsityF</v>
      </c>
      <c r="O56">
        <f t="shared" si="7"/>
        <v>54</v>
      </c>
      <c r="P56">
        <f t="shared" si="4"/>
        <v>11</v>
      </c>
      <c r="R56" t="str">
        <f t="shared" si="5"/>
        <v/>
      </c>
    </row>
    <row r="57" spans="1:18" ht="14.25">
      <c r="A57" s="9" t="str">
        <f t="array" ref="A57">IFERROR(INDEX(Roster!B:B,MATCH(E57,Roster!A:A,0)),"Enter valid bib no...")</f>
        <v>Amelia Wygonik</v>
      </c>
      <c r="B57" s="10" t="str">
        <f t="array" ref="B57">IFERROR(INDEX(Roster!D:D,MATCH($E57,Roster!$A:$A,0)),"")</f>
        <v>OLBS</v>
      </c>
      <c r="C57" s="10" t="str">
        <f t="array" ref="C57">IFERROR(INDEX(Roster!F:F,MATCH(E57,Roster!A:A,0)),"")</f>
        <v>JV</v>
      </c>
      <c r="D57" s="11" t="str">
        <f t="array" ref="D57">IFERROR(INDEX(Roster!E:E,MATCH(E57,Roster!A:A,0)),"")</f>
        <v>F</v>
      </c>
      <c r="E57" s="12">
        <v>753</v>
      </c>
      <c r="F57" s="13" t="s">
        <v>1336</v>
      </c>
      <c r="G57" s="13" t="s">
        <v>1338</v>
      </c>
      <c r="H57" s="13" t="s">
        <v>1280</v>
      </c>
      <c r="I57" s="15" t="str">
        <f t="shared" si="0"/>
        <v>6' 4.00</v>
      </c>
      <c r="J57">
        <f t="shared" ref="J57:L57" si="60">IFERROR(VALUE(LEFT(F57,FIND("'",F57)-1))+VALUE(MID(F57,FIND("'",F57)+1,LEN(F57)-FIND("'",F57)))/12,0)</f>
        <v>5.333333333333333</v>
      </c>
      <c r="K57">
        <f t="shared" si="60"/>
        <v>5.75</v>
      </c>
      <c r="L57">
        <f t="shared" si="60"/>
        <v>6.333333333333333</v>
      </c>
      <c r="M57">
        <f t="shared" si="2"/>
        <v>6.333333333333333</v>
      </c>
      <c r="N57" t="str">
        <f t="shared" si="3"/>
        <v>JVF</v>
      </c>
      <c r="O57">
        <f t="shared" si="7"/>
        <v>55</v>
      </c>
      <c r="P57">
        <f t="shared" si="4"/>
        <v>11</v>
      </c>
      <c r="R57" t="str">
        <f t="shared" si="5"/>
        <v/>
      </c>
    </row>
    <row r="58" spans="1:18" ht="14.25">
      <c r="A58" s="9" t="str">
        <f t="array" ref="A58">IFERROR(INDEX(Roster!B:B,MATCH(E58,Roster!A:A,0)),"Enter valid bib no...")</f>
        <v>Gretchen Waruszewski</v>
      </c>
      <c r="B58" s="10" t="str">
        <f t="array" ref="B58">IFERROR(INDEX(Roster!D:D,MATCH($E58,Roster!$A:$A,0)),"")</f>
        <v>NAM</v>
      </c>
      <c r="C58" s="10" t="str">
        <f t="array" ref="C58">IFERROR(INDEX(Roster!F:F,MATCH(E58,Roster!A:A,0)),"")</f>
        <v>JV</v>
      </c>
      <c r="D58" s="11" t="str">
        <f t="array" ref="D58">IFERROR(INDEX(Roster!E:E,MATCH(E58,Roster!A:A,0)),"")</f>
        <v>F</v>
      </c>
      <c r="E58" s="12">
        <v>877</v>
      </c>
      <c r="F58" s="13" t="s">
        <v>1267</v>
      </c>
      <c r="G58" s="13" t="s">
        <v>1309</v>
      </c>
      <c r="H58" s="13" t="s">
        <v>1338</v>
      </c>
      <c r="I58" s="15" t="str">
        <f t="shared" si="0"/>
        <v>6' 3.00</v>
      </c>
      <c r="J58">
        <f t="shared" ref="J58:L58" si="61">IFERROR(VALUE(LEFT(F58,FIND("'",F58)-1))+VALUE(MID(F58,FIND("'",F58)+1,LEN(F58)-FIND("'",F58)))/12,0)</f>
        <v>6.25</v>
      </c>
      <c r="K58">
        <f t="shared" si="61"/>
        <v>6.166666666666667</v>
      </c>
      <c r="L58">
        <f t="shared" si="61"/>
        <v>5.75</v>
      </c>
      <c r="M58">
        <f t="shared" si="2"/>
        <v>6.25</v>
      </c>
      <c r="N58" t="str">
        <f t="shared" si="3"/>
        <v>JVF</v>
      </c>
      <c r="O58">
        <f t="shared" si="7"/>
        <v>56</v>
      </c>
      <c r="P58">
        <f t="shared" si="4"/>
        <v>12</v>
      </c>
      <c r="R58" t="str">
        <f t="shared" si="5"/>
        <v/>
      </c>
    </row>
    <row r="59" spans="1:18" ht="14.25">
      <c r="A59" s="9" t="str">
        <f t="array" ref="A59">IFERROR(INDEX(Roster!B:B,MATCH(E59,Roster!A:A,0)),"Enter valid bib no...")</f>
        <v>Elena Penrod</v>
      </c>
      <c r="B59" s="10" t="str">
        <f t="array" ref="B59">IFERROR(INDEX(Roster!D:D,MATCH($E59,Roster!$A:$A,0)),"")</f>
        <v>SBS</v>
      </c>
      <c r="C59" s="10" t="str">
        <f t="array" ref="C59">IFERROR(INDEX(Roster!F:F,MATCH(E59,Roster!A:A,0)),"")</f>
        <v>Dev</v>
      </c>
      <c r="D59" s="11" t="str">
        <f t="array" ref="D59">IFERROR(INDEX(Roster!E:E,MATCH(E59,Roster!A:A,0)),"")</f>
        <v>F</v>
      </c>
      <c r="E59" s="12">
        <v>930</v>
      </c>
      <c r="F59" s="13" t="s">
        <v>1309</v>
      </c>
      <c r="G59" s="13" t="s">
        <v>1395</v>
      </c>
      <c r="H59" s="13"/>
      <c r="I59" s="15" t="str">
        <f t="shared" si="0"/>
        <v>6' 2.00</v>
      </c>
      <c r="J59">
        <f t="shared" ref="J59:L59" si="62">IFERROR(VALUE(LEFT(F59,FIND("'",F59)-1))+VALUE(MID(F59,FIND("'",F59)+1,LEN(F59)-FIND("'",F59)))/12,0)</f>
        <v>6.166666666666667</v>
      </c>
      <c r="K59">
        <f t="shared" si="62"/>
        <v>4.5</v>
      </c>
      <c r="L59">
        <f t="shared" si="62"/>
        <v>0</v>
      </c>
      <c r="M59">
        <f t="shared" si="2"/>
        <v>6.166666666666667</v>
      </c>
      <c r="N59" t="str">
        <f t="shared" si="3"/>
        <v>DevF</v>
      </c>
      <c r="O59">
        <f t="shared" si="7"/>
        <v>57</v>
      </c>
      <c r="P59">
        <f t="shared" si="4"/>
        <v>6</v>
      </c>
      <c r="R59" t="str">
        <f t="shared" si="5"/>
        <v/>
      </c>
    </row>
    <row r="60" spans="1:18" ht="14.25">
      <c r="A60" s="9" t="str">
        <f t="array" ref="A60">IFERROR(INDEX(Roster!B:B,MATCH(E60,Roster!A:A,0)),"Enter valid bib no...")</f>
        <v>Julius Mendenhall</v>
      </c>
      <c r="B60" s="10" t="str">
        <f t="array" ref="B60">IFERROR(INDEX(Roster!D:D,MATCH($E60,Roster!$A:$A,0)),"")</f>
        <v>JBS</v>
      </c>
      <c r="C60" s="10" t="str">
        <f t="array" ref="C60">IFERROR(INDEX(Roster!F:F,MATCH(E60,Roster!A:A,0)),"")</f>
        <v>Dev</v>
      </c>
      <c r="D60" s="11" t="str">
        <f t="array" ref="D60">IFERROR(INDEX(Roster!E:E,MATCH(E60,Roster!A:A,0)),"")</f>
        <v>M</v>
      </c>
      <c r="E60" s="12">
        <v>280</v>
      </c>
      <c r="F60" s="13" t="s">
        <v>1299</v>
      </c>
      <c r="G60" s="13" t="s">
        <v>1290</v>
      </c>
      <c r="H60" s="13" t="s">
        <v>1302</v>
      </c>
      <c r="I60" s="15" t="str">
        <f t="shared" si="0"/>
        <v>6' 1.00</v>
      </c>
      <c r="J60">
        <f t="shared" ref="J60:L60" si="63">IFERROR(VALUE(LEFT(F60,FIND("'",F60)-1))+VALUE(MID(F60,FIND("'",F60)+1,LEN(F60)-FIND("'",F60)))/12,0)</f>
        <v>5.666666666666667</v>
      </c>
      <c r="K60">
        <f t="shared" si="63"/>
        <v>6.083333333333333</v>
      </c>
      <c r="L60">
        <f t="shared" si="63"/>
        <v>5.916666666666667</v>
      </c>
      <c r="M60">
        <f t="shared" si="2"/>
        <v>6.083333333333333</v>
      </c>
      <c r="N60" t="str">
        <f t="shared" si="3"/>
        <v>DevM</v>
      </c>
      <c r="O60">
        <f t="shared" si="7"/>
        <v>58</v>
      </c>
      <c r="P60">
        <f t="shared" si="4"/>
        <v>11</v>
      </c>
      <c r="R60" t="str">
        <f t="shared" si="5"/>
        <v/>
      </c>
    </row>
    <row r="61" spans="1:18" ht="14.25">
      <c r="A61" s="9" t="str">
        <f t="array" ref="A61">IFERROR(INDEX(Roster!B:B,MATCH(E61,Roster!A:A,0)),"Enter valid bib no...")</f>
        <v>Melina Bui</v>
      </c>
      <c r="B61" s="10" t="str">
        <f t="array" ref="B61">IFERROR(INDEX(Roster!D:D,MATCH($E61,Roster!$A:$A,0)),"")</f>
        <v>SBS</v>
      </c>
      <c r="C61" s="10" t="str">
        <f t="array" ref="C61">IFERROR(INDEX(Roster!F:F,MATCH(E61,Roster!A:A,0)),"")</f>
        <v>Dev</v>
      </c>
      <c r="D61" s="11" t="str">
        <f t="array" ref="D61">IFERROR(INDEX(Roster!E:E,MATCH(E61,Roster!A:A,0)),"")</f>
        <v>F</v>
      </c>
      <c r="E61" s="12">
        <v>933</v>
      </c>
      <c r="F61" s="13" t="s">
        <v>1477</v>
      </c>
      <c r="G61" s="13" t="s">
        <v>1478</v>
      </c>
      <c r="H61" s="13"/>
      <c r="I61" s="15" t="str">
        <f t="shared" si="0"/>
        <v>6' 0.00</v>
      </c>
      <c r="J61">
        <f t="shared" ref="J61:L61" si="64">IFERROR(VALUE(LEFT(F61,FIND("'",F61)-1))+VALUE(MID(F61,FIND("'",F61)+1,LEN(F61)-FIND("'",F61)))/12,0)</f>
        <v>6</v>
      </c>
      <c r="K61">
        <f t="shared" si="64"/>
        <v>5.5</v>
      </c>
      <c r="L61">
        <f t="shared" si="64"/>
        <v>0</v>
      </c>
      <c r="M61">
        <f t="shared" si="2"/>
        <v>6</v>
      </c>
      <c r="N61" t="str">
        <f t="shared" si="3"/>
        <v>DevF</v>
      </c>
      <c r="O61">
        <f t="shared" si="7"/>
        <v>59</v>
      </c>
      <c r="P61">
        <f t="shared" si="4"/>
        <v>7</v>
      </c>
      <c r="R61" t="str">
        <f t="shared" si="5"/>
        <v/>
      </c>
    </row>
    <row r="62" spans="1:18" ht="14.25">
      <c r="A62" s="9" t="str">
        <f t="array" ref="A62">IFERROR(INDEX(Roster!B:B,MATCH(E62,Roster!A:A,0)),"Enter valid bib no...")</f>
        <v>Jordyn Cienik</v>
      </c>
      <c r="B62" s="10" t="str">
        <f t="array" ref="B62">IFERROR(INDEX(Roster!D:D,MATCH($E62,Roster!$A:$A,0)),"")</f>
        <v>SBS</v>
      </c>
      <c r="C62" s="10" t="str">
        <f t="array" ref="C62">IFERROR(INDEX(Roster!F:F,MATCH(E62,Roster!A:A,0)),"")</f>
        <v>Dev</v>
      </c>
      <c r="D62" s="11" t="str">
        <f t="array" ref="D62">IFERROR(INDEX(Roster!E:E,MATCH(E62,Roster!A:A,0)),"")</f>
        <v>F</v>
      </c>
      <c r="E62" s="12">
        <v>922</v>
      </c>
      <c r="F62" s="13" t="s">
        <v>1295</v>
      </c>
      <c r="G62" s="13" t="s">
        <v>1395</v>
      </c>
      <c r="H62" s="13" t="s">
        <v>1506</v>
      </c>
      <c r="I62" s="15" t="str">
        <f t="shared" si="0"/>
        <v>5' 10.00</v>
      </c>
      <c r="J62">
        <f t="shared" ref="J62:L62" si="65">IFERROR(VALUE(LEFT(F62,FIND("'",F62)-1))+VALUE(MID(F62,FIND("'",F62)+1,LEN(F62)-FIND("'",F62)))/12,0)</f>
        <v>5.583333333333333</v>
      </c>
      <c r="K62">
        <f t="shared" si="65"/>
        <v>4.5</v>
      </c>
      <c r="L62">
        <f t="shared" si="65"/>
        <v>5.833333333333333</v>
      </c>
      <c r="M62">
        <f t="shared" si="2"/>
        <v>5.833333333333333</v>
      </c>
      <c r="N62" t="str">
        <f t="shared" si="3"/>
        <v>DevF</v>
      </c>
      <c r="O62">
        <f t="shared" si="7"/>
        <v>60</v>
      </c>
      <c r="P62">
        <f t="shared" si="4"/>
        <v>8</v>
      </c>
      <c r="R62" t="str">
        <f t="shared" si="5"/>
        <v/>
      </c>
    </row>
    <row r="63" spans="1:18" ht="14.25">
      <c r="A63" s="9" t="str">
        <f t="array" ref="A63">IFERROR(INDEX(Roster!B:B,MATCH(E63,Roster!A:A,0)),"Enter valid bib no...")</f>
        <v>Erin Genton</v>
      </c>
      <c r="B63" s="10" t="str">
        <f t="array" ref="B63">IFERROR(INDEX(Roster!D:D,MATCH($E63,Roster!$A:$A,0)),"")</f>
        <v>SBS</v>
      </c>
      <c r="C63" s="10" t="str">
        <f t="array" ref="C63">IFERROR(INDEX(Roster!F:F,MATCH(E63,Roster!A:A,0)),"")</f>
        <v>Dev</v>
      </c>
      <c r="D63" s="11" t="str">
        <f t="array" ref="D63">IFERROR(INDEX(Roster!E:E,MATCH(E63,Roster!A:A,0)),"")</f>
        <v>F</v>
      </c>
      <c r="E63" s="12">
        <v>927</v>
      </c>
      <c r="F63" s="13" t="s">
        <v>1338</v>
      </c>
      <c r="G63" s="13" t="s">
        <v>1338</v>
      </c>
      <c r="H63" s="13" t="s">
        <v>1534</v>
      </c>
      <c r="I63" s="15" t="str">
        <f t="shared" si="0"/>
        <v>5' 9.00</v>
      </c>
      <c r="J63">
        <f t="shared" ref="J63:L63" si="66">IFERROR(VALUE(LEFT(F63,FIND("'",F63)-1))+VALUE(MID(F63,FIND("'",F63)+1,LEN(F63)-FIND("'",F63)))/12,0)</f>
        <v>5.75</v>
      </c>
      <c r="K63">
        <f t="shared" si="66"/>
        <v>5.75</v>
      </c>
      <c r="L63">
        <f t="shared" si="66"/>
        <v>5.416666666666667</v>
      </c>
      <c r="M63">
        <f t="shared" si="2"/>
        <v>5.75</v>
      </c>
      <c r="N63" t="str">
        <f t="shared" si="3"/>
        <v>DevF</v>
      </c>
      <c r="O63">
        <f t="shared" si="7"/>
        <v>61</v>
      </c>
      <c r="P63">
        <f t="shared" si="4"/>
        <v>9</v>
      </c>
      <c r="R63" t="str">
        <f t="shared" si="5"/>
        <v/>
      </c>
    </row>
    <row r="64" spans="1:18" ht="14.25">
      <c r="A64" s="9" t="str">
        <f t="array" ref="A64">IFERROR(INDEX(Roster!B:B,MATCH(E64,Roster!A:A,0)),"Enter valid bib no...")</f>
        <v>Amber Kuss</v>
      </c>
      <c r="B64" s="10" t="str">
        <f t="array" ref="B64">IFERROR(INDEX(Roster!D:D,MATCH($E64,Roster!$A:$A,0)),"")</f>
        <v>GAB</v>
      </c>
      <c r="C64" s="10" t="str">
        <f t="array" ref="C64">IFERROR(INDEX(Roster!F:F,MATCH(E64,Roster!A:A,0)),"")</f>
        <v>JV</v>
      </c>
      <c r="D64" s="11" t="str">
        <f t="array" ref="D64">IFERROR(INDEX(Roster!E:E,MATCH(E64,Roster!A:A,0)),"")</f>
        <v>F</v>
      </c>
      <c r="E64" s="12">
        <v>1000</v>
      </c>
      <c r="F64" s="13" t="s">
        <v>1295</v>
      </c>
      <c r="G64" s="13" t="s">
        <v>1336</v>
      </c>
      <c r="H64" s="13" t="s">
        <v>1338</v>
      </c>
      <c r="I64" s="15" t="str">
        <f t="shared" si="0"/>
        <v>5' 9.00</v>
      </c>
      <c r="J64">
        <f t="shared" ref="J64:L64" si="67">IFERROR(VALUE(LEFT(F64,FIND("'",F64)-1))+VALUE(MID(F64,FIND("'",F64)+1,LEN(F64)-FIND("'",F64)))/12,0)</f>
        <v>5.583333333333333</v>
      </c>
      <c r="K64">
        <f t="shared" si="67"/>
        <v>5.333333333333333</v>
      </c>
      <c r="L64">
        <f t="shared" si="67"/>
        <v>5.75</v>
      </c>
      <c r="M64">
        <f t="shared" si="2"/>
        <v>5.75</v>
      </c>
      <c r="N64" t="str">
        <f t="shared" si="3"/>
        <v>JVF</v>
      </c>
      <c r="O64">
        <f t="shared" si="7"/>
        <v>62</v>
      </c>
      <c r="P64">
        <f t="shared" si="4"/>
        <v>13</v>
      </c>
      <c r="R64" t="str">
        <f t="shared" si="5"/>
        <v/>
      </c>
    </row>
    <row r="65" spans="1:18" ht="14.25">
      <c r="A65" s="9" t="str">
        <f t="array" ref="A65">IFERROR(INDEX(Roster!B:B,MATCH(E65,Roster!A:A,0)),"Enter valid bib no...")</f>
        <v>Kathryn Raynes</v>
      </c>
      <c r="B65" s="10" t="str">
        <f t="array" ref="B65">IFERROR(INDEX(Roster!D:D,MATCH($E65,Roster!$A:$A,0)),"")</f>
        <v>GAB</v>
      </c>
      <c r="C65" s="10" t="str">
        <f t="array" ref="C65">IFERROR(INDEX(Roster!F:F,MATCH(E65,Roster!A:A,0)),"")</f>
        <v>Dev</v>
      </c>
      <c r="D65" s="11" t="str">
        <f t="array" ref="D65">IFERROR(INDEX(Roster!E:E,MATCH(E65,Roster!A:A,0)),"")</f>
        <v>F</v>
      </c>
      <c r="E65" s="12">
        <v>989</v>
      </c>
      <c r="F65" s="13" t="s">
        <v>1299</v>
      </c>
      <c r="G65" s="13"/>
      <c r="H65" s="13"/>
      <c r="I65" s="15" t="str">
        <f t="shared" si="0"/>
        <v>5' 8.00</v>
      </c>
      <c r="J65">
        <f t="shared" ref="J65:L65" si="68">IFERROR(VALUE(LEFT(F65,FIND("'",F65)-1))+VALUE(MID(F65,FIND("'",F65)+1,LEN(F65)-FIND("'",F65)))/12,0)</f>
        <v>5.666666666666667</v>
      </c>
      <c r="K65">
        <f t="shared" si="68"/>
        <v>0</v>
      </c>
      <c r="L65">
        <f t="shared" si="68"/>
        <v>0</v>
      </c>
      <c r="M65">
        <f t="shared" si="2"/>
        <v>5.666666666666667</v>
      </c>
      <c r="N65" t="str">
        <f t="shared" si="3"/>
        <v>DevF</v>
      </c>
      <c r="O65">
        <f t="shared" si="7"/>
        <v>63</v>
      </c>
      <c r="P65">
        <f t="shared" si="4"/>
        <v>10</v>
      </c>
      <c r="R65" t="str">
        <f t="shared" si="5"/>
        <v/>
      </c>
    </row>
    <row r="66" spans="1:18" ht="14.25">
      <c r="A66" s="9" t="str">
        <f t="array" ref="A66">IFERROR(INDEX(Roster!B:B,MATCH(E66,Roster!A:A,0)),"Enter valid bib no...")</f>
        <v>Sophia Dos Santos</v>
      </c>
      <c r="B66" s="10" t="str">
        <f t="array" ref="B66">IFERROR(INDEX(Roster!D:D,MATCH($E66,Roster!$A:$A,0)),"")</f>
        <v>MOSS</v>
      </c>
      <c r="C66" s="10" t="str">
        <f t="array" ref="C66">IFERROR(INDEX(Roster!F:F,MATCH(E66,Roster!A:A,0)),"")</f>
        <v>Dev</v>
      </c>
      <c r="D66" s="11" t="str">
        <f t="array" ref="D66">IFERROR(INDEX(Roster!E:E,MATCH(E66,Roster!A:A,0)),"")</f>
        <v>F</v>
      </c>
      <c r="E66" s="12">
        <v>890</v>
      </c>
      <c r="F66" s="13" t="s">
        <v>1599</v>
      </c>
      <c r="G66" s="13" t="s">
        <v>1601</v>
      </c>
      <c r="H66" s="13" t="s">
        <v>1295</v>
      </c>
      <c r="I66" s="15" t="str">
        <f t="shared" si="0"/>
        <v>5' 7.00</v>
      </c>
      <c r="J66">
        <f t="shared" ref="J66:L66" si="69">IFERROR(VALUE(LEFT(F66,FIND("'",F66)-1))+VALUE(MID(F66,FIND("'",F66)+1,LEN(F66)-FIND("'",F66)))/12,0)</f>
        <v>5.083333333333333</v>
      </c>
      <c r="K66">
        <f t="shared" si="69"/>
        <v>0</v>
      </c>
      <c r="L66">
        <f t="shared" si="69"/>
        <v>5.583333333333333</v>
      </c>
      <c r="M66">
        <f t="shared" si="2"/>
        <v>5.583333333333333</v>
      </c>
      <c r="N66" t="str">
        <f t="shared" si="3"/>
        <v>DevF</v>
      </c>
      <c r="O66">
        <f t="shared" si="7"/>
        <v>64</v>
      </c>
      <c r="P66">
        <f t="shared" si="4"/>
        <v>11</v>
      </c>
      <c r="R66" t="str">
        <f t="shared" si="5"/>
        <v/>
      </c>
    </row>
    <row r="67" spans="1:18" ht="14.25">
      <c r="A67" s="9" t="str">
        <f t="array" ref="A67">IFERROR(INDEX(Roster!B:B,MATCH(E67,Roster!A:A,0)),"Enter valid bib no...")</f>
        <v>Alexandra Santelli</v>
      </c>
      <c r="B67" s="10" t="str">
        <f t="array" ref="B67">IFERROR(INDEX(Roster!D:D,MATCH($E67,Roster!$A:$A,0)),"")</f>
        <v>GAB</v>
      </c>
      <c r="C67" s="10" t="str">
        <f t="array" ref="C67">IFERROR(INDEX(Roster!F:F,MATCH(E67,Roster!A:A,0)),"")</f>
        <v>JV</v>
      </c>
      <c r="D67" s="11" t="str">
        <f t="array" ref="D67">IFERROR(INDEX(Roster!E:E,MATCH(E67,Roster!A:A,0)),"")</f>
        <v>F</v>
      </c>
      <c r="E67" s="12">
        <v>999</v>
      </c>
      <c r="F67" s="13" t="s">
        <v>1395</v>
      </c>
      <c r="G67" s="13" t="s">
        <v>1534</v>
      </c>
      <c r="H67" s="13" t="s">
        <v>1622</v>
      </c>
      <c r="I67" s="15" t="str">
        <f t="shared" si="0"/>
        <v>5' 5.00</v>
      </c>
      <c r="J67">
        <f t="shared" ref="J67:L67" si="70">IFERROR(VALUE(LEFT(F67,FIND("'",F67)-1))+VALUE(MID(F67,FIND("'",F67)+1,LEN(F67)-FIND("'",F67)))/12,0)</f>
        <v>4.5</v>
      </c>
      <c r="K67">
        <f t="shared" si="70"/>
        <v>5.416666666666667</v>
      </c>
      <c r="L67">
        <f t="shared" si="70"/>
        <v>4.666666666666667</v>
      </c>
      <c r="M67">
        <f t="shared" si="2"/>
        <v>5.416666666666667</v>
      </c>
      <c r="N67" t="str">
        <f t="shared" si="3"/>
        <v>JVF</v>
      </c>
      <c r="O67">
        <f t="shared" si="7"/>
        <v>65</v>
      </c>
      <c r="P67">
        <f t="shared" si="4"/>
        <v>14</v>
      </c>
      <c r="R67" t="str">
        <f t="shared" si="5"/>
        <v/>
      </c>
    </row>
    <row r="68" spans="1:18" ht="14.25">
      <c r="A68" s="9" t="str">
        <f t="array" ref="A68">IFERROR(INDEX(Roster!B:B,MATCH(E68,Roster!A:A,0)),"Enter valid bib no...")</f>
        <v>Rylie Loughran</v>
      </c>
      <c r="B68" s="10" t="str">
        <f t="array" ref="B68">IFERROR(INDEX(Roster!D:D,MATCH($E68,Roster!$A:$A,0)),"")</f>
        <v>NAM</v>
      </c>
      <c r="C68" s="10" t="str">
        <f t="array" ref="C68">IFERROR(INDEX(Roster!F:F,MATCH(E68,Roster!A:A,0)),"")</f>
        <v>Dev</v>
      </c>
      <c r="D68" s="11" t="str">
        <f t="array" ref="D68">IFERROR(INDEX(Roster!E:E,MATCH(E68,Roster!A:A,0)),"")</f>
        <v>F</v>
      </c>
      <c r="E68" s="12">
        <v>860</v>
      </c>
      <c r="F68" s="13" t="s">
        <v>1644</v>
      </c>
      <c r="G68" s="13" t="s">
        <v>1300</v>
      </c>
      <c r="H68" s="13" t="s">
        <v>1644</v>
      </c>
      <c r="I68" s="15" t="str">
        <f t="shared" si="0"/>
        <v>5' 3.00</v>
      </c>
      <c r="J68">
        <f t="shared" ref="J68:L68" si="71">IFERROR(VALUE(LEFT(F68,FIND("'",F68)-1))+VALUE(MID(F68,FIND("'",F68)+1,LEN(F68)-FIND("'",F68)))/12,0)</f>
        <v>5.25</v>
      </c>
      <c r="K68">
        <f t="shared" si="71"/>
        <v>5.166666666666667</v>
      </c>
      <c r="L68">
        <f t="shared" si="71"/>
        <v>5.25</v>
      </c>
      <c r="M68">
        <f t="shared" si="2"/>
        <v>5.25</v>
      </c>
      <c r="N68" t="str">
        <f t="shared" si="3"/>
        <v>DevF</v>
      </c>
      <c r="O68">
        <f t="shared" si="7"/>
        <v>66</v>
      </c>
      <c r="P68">
        <f t="shared" si="4"/>
        <v>12</v>
      </c>
      <c r="Q68" s="5"/>
      <c r="R68" t="str">
        <f t="shared" si="5"/>
        <v/>
      </c>
    </row>
    <row r="69" spans="1:18" ht="14.25">
      <c r="A69" s="9" t="str">
        <f t="array" ref="A69">IFERROR(INDEX(Roster!B:B,MATCH(E69,Roster!A:A,0)),"Enter valid bib no...")</f>
        <v>Andrew Waruszewski</v>
      </c>
      <c r="B69" s="10" t="str">
        <f t="array" ref="B69">IFERROR(INDEX(Roster!D:D,MATCH($E69,Roster!$A:$A,0)),"")</f>
        <v>NAM</v>
      </c>
      <c r="C69" s="10" t="str">
        <f t="array" ref="C69">IFERROR(INDEX(Roster!F:F,MATCH(E69,Roster!A:A,0)),"")</f>
        <v>Dev</v>
      </c>
      <c r="D69" s="11" t="str">
        <f t="array" ref="D69">IFERROR(INDEX(Roster!E:E,MATCH(E69,Roster!A:A,0)),"")</f>
        <v>M</v>
      </c>
      <c r="E69" s="12">
        <v>867</v>
      </c>
      <c r="F69" s="13" t="s">
        <v>1644</v>
      </c>
      <c r="G69" s="13" t="s">
        <v>1303</v>
      </c>
      <c r="H69" s="13" t="s">
        <v>1677</v>
      </c>
      <c r="I69" s="15" t="str">
        <f t="shared" si="0"/>
        <v>5' 3.00</v>
      </c>
      <c r="J69">
        <f t="shared" ref="J69:L69" si="72">IFERROR(VALUE(LEFT(F69,FIND("'",F69)-1))+VALUE(MID(F69,FIND("'",F69)+1,LEN(F69)-FIND("'",F69)))/12,0)</f>
        <v>5.25</v>
      </c>
      <c r="K69">
        <f t="shared" si="72"/>
        <v>4.416666666666667</v>
      </c>
      <c r="L69">
        <f t="shared" si="72"/>
        <v>4.583333333333333</v>
      </c>
      <c r="M69">
        <f t="shared" si="2"/>
        <v>5.25</v>
      </c>
      <c r="N69" t="str">
        <f t="shared" si="3"/>
        <v>DevM</v>
      </c>
      <c r="O69">
        <f t="shared" si="7"/>
        <v>67</v>
      </c>
      <c r="P69">
        <f t="shared" si="4"/>
        <v>12</v>
      </c>
      <c r="R69" t="str">
        <f t="shared" si="5"/>
        <v/>
      </c>
    </row>
    <row r="70" spans="1:18" ht="14.25">
      <c r="A70" s="9" t="str">
        <f t="array" ref="A70">IFERROR(INDEX(Roster!B:B,MATCH(E70,Roster!A:A,0)),"Enter valid bib no...")</f>
        <v>Avery McKoy</v>
      </c>
      <c r="B70" s="10" t="str">
        <f t="array" ref="B70">IFERROR(INDEX(Roster!D:D,MATCH($E70,Roster!$A:$A,0)),"")</f>
        <v>CDT</v>
      </c>
      <c r="C70" s="10" t="str">
        <f t="array" ref="C70">IFERROR(INDEX(Roster!F:F,MATCH(E70,Roster!A:A,0)),"")</f>
        <v>Dev</v>
      </c>
      <c r="D70" s="11" t="str">
        <f t="array" ref="D70">IFERROR(INDEX(Roster!E:E,MATCH(E70,Roster!A:A,0)),"")</f>
        <v>M</v>
      </c>
      <c r="E70" s="12">
        <v>442</v>
      </c>
      <c r="F70" s="13" t="s">
        <v>1644</v>
      </c>
      <c r="G70" s="13" t="s">
        <v>1599</v>
      </c>
      <c r="H70" s="13" t="s">
        <v>1300</v>
      </c>
      <c r="I70" s="15" t="str">
        <f t="shared" si="0"/>
        <v>5' 3.00</v>
      </c>
      <c r="J70">
        <f t="shared" ref="J70:L70" si="73">IFERROR(VALUE(LEFT(F70,FIND("'",F70)-1))+VALUE(MID(F70,FIND("'",F70)+1,LEN(F70)-FIND("'",F70)))/12,0)</f>
        <v>5.25</v>
      </c>
      <c r="K70">
        <f t="shared" si="73"/>
        <v>5.083333333333333</v>
      </c>
      <c r="L70">
        <f t="shared" si="73"/>
        <v>5.166666666666667</v>
      </c>
      <c r="M70">
        <f t="shared" si="2"/>
        <v>5.25</v>
      </c>
      <c r="N70" t="str">
        <f t="shared" si="3"/>
        <v>DevM</v>
      </c>
      <c r="O70">
        <f t="shared" si="7"/>
        <v>68</v>
      </c>
      <c r="P70">
        <f t="shared" si="4"/>
        <v>13</v>
      </c>
      <c r="Q70" s="2"/>
      <c r="R70" t="str">
        <f t="shared" si="5"/>
        <v/>
      </c>
    </row>
    <row r="71" spans="1:18" ht="14.25">
      <c r="A71" s="9" t="str">
        <f t="array" ref="A71">IFERROR(INDEX(Roster!B:B,MATCH(E71,Roster!A:A,0)),"Enter valid bib no...")</f>
        <v>Layla Rocco</v>
      </c>
      <c r="B71" s="10" t="str">
        <f t="array" ref="B71">IFERROR(INDEX(Roster!D:D,MATCH($E71,Roster!$A:$A,0)),"")</f>
        <v>NAM</v>
      </c>
      <c r="C71" s="10" t="str">
        <f t="array" ref="C71">IFERROR(INDEX(Roster!F:F,MATCH(E71,Roster!A:A,0)),"")</f>
        <v>Dev</v>
      </c>
      <c r="D71" s="11" t="str">
        <f t="array" ref="D71">IFERROR(INDEX(Roster!E:E,MATCH(E71,Roster!A:A,0)),"")</f>
        <v>F</v>
      </c>
      <c r="E71" s="12">
        <v>856</v>
      </c>
      <c r="F71" s="13" t="s">
        <v>1300</v>
      </c>
      <c r="G71" s="13" t="s">
        <v>1300</v>
      </c>
      <c r="H71" s="13" t="s">
        <v>1734</v>
      </c>
      <c r="I71" s="15" t="str">
        <f t="shared" si="0"/>
        <v>5' 2.00</v>
      </c>
      <c r="J71">
        <f t="shared" ref="J71:L71" si="74">IFERROR(VALUE(LEFT(F71,FIND("'",F71)-1))+VALUE(MID(F71,FIND("'",F71)+1,LEN(F71)-FIND("'",F71)))/12,0)</f>
        <v>5.166666666666667</v>
      </c>
      <c r="K71">
        <f t="shared" si="74"/>
        <v>5.166666666666667</v>
      </c>
      <c r="L71">
        <f t="shared" si="74"/>
        <v>0</v>
      </c>
      <c r="M71">
        <f t="shared" si="2"/>
        <v>5.166666666666667</v>
      </c>
      <c r="N71" t="str">
        <f t="shared" si="3"/>
        <v>DevF</v>
      </c>
      <c r="O71">
        <f t="shared" si="7"/>
        <v>69</v>
      </c>
      <c r="P71">
        <f t="shared" si="4"/>
        <v>13</v>
      </c>
      <c r="R71" t="str">
        <f t="shared" si="5"/>
        <v/>
      </c>
    </row>
    <row r="72" spans="1:18" ht="14.25">
      <c r="A72" s="9" t="str">
        <f t="array" ref="A72">IFERROR(INDEX(Roster!B:B,MATCH(E72,Roster!A:A,0)),"Enter valid bib no...")</f>
        <v>John Howe</v>
      </c>
      <c r="B72" s="10" t="str">
        <f t="array" ref="B72">IFERROR(INDEX(Roster!D:D,MATCH($E72,Roster!$A:$A,0)),"")</f>
        <v>CDT</v>
      </c>
      <c r="C72" s="10" t="str">
        <f t="array" ref="C72">IFERROR(INDEX(Roster!F:F,MATCH(E72,Roster!A:A,0)),"")</f>
        <v>Dev</v>
      </c>
      <c r="D72" s="11" t="str">
        <f t="array" ref="D72">IFERROR(INDEX(Roster!E:E,MATCH(E72,Roster!A:A,0)),"")</f>
        <v>M</v>
      </c>
      <c r="E72" s="12">
        <v>444</v>
      </c>
      <c r="F72" s="13" t="s">
        <v>1677</v>
      </c>
      <c r="G72" s="13" t="s">
        <v>1300</v>
      </c>
      <c r="H72" s="13" t="s">
        <v>1754</v>
      </c>
      <c r="I72" s="15" t="str">
        <f t="shared" si="0"/>
        <v>5' 2.00</v>
      </c>
      <c r="J72">
        <f t="shared" ref="J72:L72" si="75">IFERROR(VALUE(LEFT(F72,FIND("'",F72)-1))+VALUE(MID(F72,FIND("'",F72)+1,LEN(F72)-FIND("'",F72)))/12,0)</f>
        <v>4.583333333333333</v>
      </c>
      <c r="K72">
        <f t="shared" si="75"/>
        <v>5.166666666666667</v>
      </c>
      <c r="L72">
        <f t="shared" si="75"/>
        <v>4.25</v>
      </c>
      <c r="M72">
        <f t="shared" si="2"/>
        <v>5.166666666666667</v>
      </c>
      <c r="N72" t="str">
        <f t="shared" si="3"/>
        <v>DevM</v>
      </c>
      <c r="O72">
        <f t="shared" si="7"/>
        <v>70</v>
      </c>
      <c r="P72">
        <f t="shared" si="4"/>
        <v>14</v>
      </c>
      <c r="R72" t="str">
        <f t="shared" si="5"/>
        <v/>
      </c>
    </row>
    <row r="73" spans="1:18" ht="14.25">
      <c r="A73" s="9" t="str">
        <f t="array" ref="A73">IFERROR(INDEX(Roster!B:B,MATCH(E73,Roster!A:A,0)),"Enter valid bib no...")</f>
        <v>Roman Maurizio</v>
      </c>
      <c r="B73" s="10" t="str">
        <f t="array" ref="B73">IFERROR(INDEX(Roster!D:D,MATCH($E73,Roster!$A:$A,0)),"")</f>
        <v>SBS</v>
      </c>
      <c r="C73" s="10" t="str">
        <f t="array" ref="C73">IFERROR(INDEX(Roster!F:F,MATCH(E73,Roster!A:A,0)),"")</f>
        <v>Dev</v>
      </c>
      <c r="D73" s="11" t="str">
        <f t="array" ref="D73">IFERROR(INDEX(Roster!E:E,MATCH(E73,Roster!A:A,0)),"")</f>
        <v>M</v>
      </c>
      <c r="E73" s="12">
        <v>938</v>
      </c>
      <c r="F73" s="13" t="s">
        <v>1622</v>
      </c>
      <c r="G73" s="13" t="s">
        <v>1677</v>
      </c>
      <c r="H73" s="13"/>
      <c r="I73" s="15" t="str">
        <f t="shared" si="0"/>
        <v>4' 8.00</v>
      </c>
      <c r="J73">
        <f t="shared" ref="J73:L73" si="76">IFERROR(VALUE(LEFT(F73,FIND("'",F73)-1))+VALUE(MID(F73,FIND("'",F73)+1,LEN(F73)-FIND("'",F73)))/12,0)</f>
        <v>4.666666666666667</v>
      </c>
      <c r="K73">
        <f t="shared" si="76"/>
        <v>4.583333333333333</v>
      </c>
      <c r="L73">
        <f t="shared" si="76"/>
        <v>0</v>
      </c>
      <c r="M73">
        <f t="shared" si="2"/>
        <v>4.666666666666667</v>
      </c>
      <c r="N73" t="str">
        <f t="shared" si="3"/>
        <v>DevM</v>
      </c>
      <c r="O73">
        <f t="shared" si="7"/>
        <v>71</v>
      </c>
      <c r="P73">
        <f t="shared" si="4"/>
        <v>15</v>
      </c>
      <c r="R73" t="str">
        <f t="shared" si="5"/>
        <v/>
      </c>
    </row>
    <row r="74" spans="1:18" ht="14.25">
      <c r="A74" s="9" t="str">
        <f t="array" ref="A74">IFERROR(INDEX(Roster!B:B,MATCH(E74,Roster!A:A,0)),"Enter valid bib no...")</f>
        <v>Lauren Bell</v>
      </c>
      <c r="B74" s="10" t="str">
        <f t="array" ref="B74">IFERROR(INDEX(Roster!D:D,MATCH($E74,Roster!$A:$A,0)),"")</f>
        <v>NAM</v>
      </c>
      <c r="C74" s="10" t="str">
        <f t="array" ref="C74">IFERROR(INDEX(Roster!F:F,MATCH(E74,Roster!A:A,0)),"")</f>
        <v>Dev</v>
      </c>
      <c r="D74" s="11" t="str">
        <f t="array" ref="D74">IFERROR(INDEX(Roster!E:E,MATCH(E74,Roster!A:A,0)),"")</f>
        <v>F</v>
      </c>
      <c r="E74" s="12">
        <v>852</v>
      </c>
      <c r="F74" s="13" t="s">
        <v>1755</v>
      </c>
      <c r="G74" s="13" t="s">
        <v>1756</v>
      </c>
      <c r="H74" s="13" t="s">
        <v>1395</v>
      </c>
      <c r="I74" s="15" t="str">
        <f t="shared" si="0"/>
        <v>4' 6.00</v>
      </c>
      <c r="J74">
        <f t="shared" ref="J74:L74" si="77">IFERROR(VALUE(LEFT(F74,FIND("'",F74)-1))+VALUE(MID(F74,FIND("'",F74)+1,LEN(F74)-FIND("'",F74)))/12,0)</f>
        <v>4.083333333333333</v>
      </c>
      <c r="K74">
        <f t="shared" si="77"/>
        <v>3.0833333333333335</v>
      </c>
      <c r="L74">
        <f t="shared" si="77"/>
        <v>4.5</v>
      </c>
      <c r="M74">
        <f t="shared" si="2"/>
        <v>4.5</v>
      </c>
      <c r="N74" t="str">
        <f t="shared" si="3"/>
        <v>DevF</v>
      </c>
      <c r="O74">
        <f t="shared" si="7"/>
        <v>72</v>
      </c>
      <c r="P74">
        <f t="shared" si="4"/>
        <v>14</v>
      </c>
      <c r="R74" t="str">
        <f t="shared" si="5"/>
        <v/>
      </c>
    </row>
    <row r="75" spans="1:18" ht="14.25">
      <c r="A75" s="9" t="str">
        <f t="array" ref="A75">IFERROR(INDEX(Roster!B:B,MATCH(E75,Roster!A:A,0)),"Enter valid bib no...")</f>
        <v>Lucas Atwood</v>
      </c>
      <c r="B75" s="10" t="str">
        <f t="array" ref="B75">IFERROR(INDEX(Roster!D:D,MATCH($E75,Roster!$A:$A,0)),"")</f>
        <v>SBS</v>
      </c>
      <c r="C75" s="10" t="str">
        <f t="array" ref="C75">IFERROR(INDEX(Roster!F:F,MATCH(E75,Roster!A:A,0)),"")</f>
        <v>Dev</v>
      </c>
      <c r="D75" s="11" t="str">
        <f t="array" ref="D75">IFERROR(INDEX(Roster!E:E,MATCH(E75,Roster!A:A,0)),"")</f>
        <v>M</v>
      </c>
      <c r="E75" s="12">
        <v>936</v>
      </c>
      <c r="F75" s="13" t="s">
        <v>1303</v>
      </c>
      <c r="G75" s="13"/>
      <c r="H75" s="13"/>
      <c r="I75" s="15" t="str">
        <f t="shared" si="0"/>
        <v>4' 5.00</v>
      </c>
      <c r="J75">
        <f t="shared" ref="J75:L75" si="78">IFERROR(VALUE(LEFT(F75,FIND("'",F75)-1))+VALUE(MID(F75,FIND("'",F75)+1,LEN(F75)-FIND("'",F75)))/12,0)</f>
        <v>4.416666666666667</v>
      </c>
      <c r="K75">
        <f t="shared" si="78"/>
        <v>0</v>
      </c>
      <c r="L75">
        <f t="shared" si="78"/>
        <v>0</v>
      </c>
      <c r="M75">
        <f t="shared" si="2"/>
        <v>4.416666666666667</v>
      </c>
      <c r="N75" t="str">
        <f t="shared" si="3"/>
        <v>DevM</v>
      </c>
      <c r="O75">
        <f t="shared" si="7"/>
        <v>73</v>
      </c>
      <c r="P75">
        <f t="shared" si="4"/>
        <v>16</v>
      </c>
      <c r="R75" t="str">
        <f t="shared" si="5"/>
        <v/>
      </c>
    </row>
    <row r="76" spans="1:18" ht="14.25">
      <c r="A76" s="9" t="str">
        <f t="array" ref="A76">IFERROR(INDEX(Roster!B:B,MATCH(E76,Roster!A:A,0)),"Enter valid bib no...")</f>
        <v>Izabella Chichilla</v>
      </c>
      <c r="B76" s="10" t="str">
        <f t="array" ref="B76">IFERROR(INDEX(Roster!D:D,MATCH($E76,Roster!$A:$A,0)),"")</f>
        <v>NAM</v>
      </c>
      <c r="C76" s="10" t="str">
        <f t="array" ref="C76">IFERROR(INDEX(Roster!F:F,MATCH(E76,Roster!A:A,0)),"")</f>
        <v>Dev</v>
      </c>
      <c r="D76" s="11" t="str">
        <f t="array" ref="D76">IFERROR(INDEX(Roster!E:E,MATCH(E76,Roster!A:A,0)),"")</f>
        <v>F</v>
      </c>
      <c r="E76" s="12">
        <v>850</v>
      </c>
      <c r="F76" s="13" t="s">
        <v>1304</v>
      </c>
      <c r="G76" s="13" t="s">
        <v>1304</v>
      </c>
      <c r="H76" s="13" t="s">
        <v>1757</v>
      </c>
      <c r="I76" s="15" t="str">
        <f t="shared" si="0"/>
        <v>4' 4.00</v>
      </c>
      <c r="J76">
        <f t="shared" ref="J76:L76" si="79">IFERROR(VALUE(LEFT(F76,FIND("'",F76)-1))+VALUE(MID(F76,FIND("'",F76)+1,LEN(F76)-FIND("'",F76)))/12,0)</f>
        <v>4.333333333333333</v>
      </c>
      <c r="K76">
        <f t="shared" si="79"/>
        <v>4.333333333333333</v>
      </c>
      <c r="L76">
        <f t="shared" si="79"/>
        <v>2.5</v>
      </c>
      <c r="M76">
        <f t="shared" si="2"/>
        <v>4.333333333333333</v>
      </c>
      <c r="N76" t="str">
        <f t="shared" si="3"/>
        <v>DevF</v>
      </c>
      <c r="O76">
        <f t="shared" si="7"/>
        <v>74</v>
      </c>
      <c r="P76">
        <f t="shared" si="4"/>
        <v>15</v>
      </c>
      <c r="R76" t="str">
        <f t="shared" si="5"/>
        <v/>
      </c>
    </row>
    <row r="77" spans="1:18" ht="14.25">
      <c r="A77" s="9" t="str">
        <f t="array" ref="A77">IFERROR(INDEX(Roster!B:B,MATCH(E77,Roster!A:A,0)),"Enter valid bib no...")</f>
        <v>Macie Dobrinski</v>
      </c>
      <c r="B77" s="10" t="str">
        <f t="array" ref="B77">IFERROR(INDEX(Roster!D:D,MATCH($E77,Roster!$A:$A,0)),"")</f>
        <v>NAM</v>
      </c>
      <c r="C77" s="10" t="str">
        <f t="array" ref="C77">IFERROR(INDEX(Roster!F:F,MATCH(E77,Roster!A:A,0)),"")</f>
        <v>Dev</v>
      </c>
      <c r="D77" s="11" t="str">
        <f t="array" ref="D77">IFERROR(INDEX(Roster!E:E,MATCH(E77,Roster!A:A,0)),"")</f>
        <v>F</v>
      </c>
      <c r="E77" s="12">
        <v>848</v>
      </c>
      <c r="F77" s="13" t="s">
        <v>1758</v>
      </c>
      <c r="G77" s="13" t="s">
        <v>1759</v>
      </c>
      <c r="H77" s="13" t="s">
        <v>1755</v>
      </c>
      <c r="I77" s="15" t="str">
        <f t="shared" si="0"/>
        <v>4' 1.00</v>
      </c>
      <c r="J77">
        <f t="shared" ref="J77:L77" si="80">IFERROR(VALUE(LEFT(F77,FIND("'",F77)-1))+VALUE(MID(F77,FIND("'",F77)+1,LEN(F77)-FIND("'",F77)))/12,0)</f>
        <v>3.5</v>
      </c>
      <c r="K77">
        <f t="shared" si="80"/>
        <v>3.3333333333333335</v>
      </c>
      <c r="L77">
        <f t="shared" si="80"/>
        <v>4.083333333333333</v>
      </c>
      <c r="M77">
        <f t="shared" si="2"/>
        <v>4.083333333333333</v>
      </c>
      <c r="N77" t="str">
        <f t="shared" si="3"/>
        <v>DevF</v>
      </c>
      <c r="O77">
        <f t="shared" si="7"/>
        <v>75</v>
      </c>
      <c r="P77">
        <f t="shared" si="4"/>
        <v>16</v>
      </c>
      <c r="R77" t="str">
        <f t="shared" si="5"/>
        <v/>
      </c>
    </row>
    <row r="78" spans="1:18" ht="14.25">
      <c r="A78" s="9" t="str">
        <f t="array" ref="A78">IFERROR(INDEX(Roster!B:B,MATCH(E78,Roster!A:A,0)),"Enter valid bib no...")</f>
        <v>Ava Walker</v>
      </c>
      <c r="B78" s="10" t="str">
        <f t="array" ref="B78">IFERROR(INDEX(Roster!D:D,MATCH($E78,Roster!$A:$A,0)),"")</f>
        <v>NAM</v>
      </c>
      <c r="C78" s="10" t="str">
        <f t="array" ref="C78">IFERROR(INDEX(Roster!F:F,MATCH(E78,Roster!A:A,0)),"")</f>
        <v>Dev</v>
      </c>
      <c r="D78" s="11" t="str">
        <f t="array" ref="D78">IFERROR(INDEX(Roster!E:E,MATCH(E78,Roster!A:A,0)),"")</f>
        <v>F</v>
      </c>
      <c r="E78" s="12">
        <v>854</v>
      </c>
      <c r="F78" s="13" t="s">
        <v>1305</v>
      </c>
      <c r="G78" s="13" t="s">
        <v>1760</v>
      </c>
      <c r="H78" s="13" t="s">
        <v>1755</v>
      </c>
      <c r="I78" s="15" t="str">
        <f t="shared" si="0"/>
        <v>4' 1.00</v>
      </c>
      <c r="J78">
        <f t="shared" ref="J78:L78" si="81">IFERROR(VALUE(LEFT(F78,FIND("'",F78)-1))+VALUE(MID(F78,FIND("'",F78)+1,LEN(F78)-FIND("'",F78)))/12,0)</f>
        <v>3.6666666666666665</v>
      </c>
      <c r="K78">
        <f t="shared" si="81"/>
        <v>3.4166666666666665</v>
      </c>
      <c r="L78">
        <f t="shared" si="81"/>
        <v>4.083333333333333</v>
      </c>
      <c r="M78">
        <f t="shared" si="2"/>
        <v>4.083333333333333</v>
      </c>
      <c r="N78" t="str">
        <f t="shared" si="3"/>
        <v>DevF</v>
      </c>
      <c r="O78">
        <f t="shared" si="7"/>
        <v>76</v>
      </c>
      <c r="P78">
        <f t="shared" si="4"/>
        <v>17</v>
      </c>
      <c r="R78" t="str">
        <f t="shared" si="5"/>
        <v/>
      </c>
    </row>
    <row r="79" spans="1:18" ht="14.25">
      <c r="A79" s="9" t="str">
        <f t="array" ref="A79">IFERROR(INDEX(Roster!B:B,MATCH(E79,Roster!A:A,0)),"Enter valid bib no...")</f>
        <v>Morgan Loughran</v>
      </c>
      <c r="B79" s="10" t="str">
        <f t="array" ref="B79">IFERROR(INDEX(Roster!D:D,MATCH($E79,Roster!$A:$A,0)),"")</f>
        <v>NAM</v>
      </c>
      <c r="C79" s="10" t="str">
        <f t="array" ref="C79">IFERROR(INDEX(Roster!F:F,MATCH(E79,Roster!A:A,0)),"")</f>
        <v>Dev</v>
      </c>
      <c r="D79" s="11" t="str">
        <f t="array" ref="D79">IFERROR(INDEX(Roster!E:E,MATCH(E79,Roster!A:A,0)),"")</f>
        <v>F</v>
      </c>
      <c r="E79" s="12">
        <v>857</v>
      </c>
      <c r="F79" s="13" t="s">
        <v>1760</v>
      </c>
      <c r="G79" s="13" t="s">
        <v>1601</v>
      </c>
      <c r="H79" s="13" t="s">
        <v>1759</v>
      </c>
      <c r="I79" s="15" t="str">
        <f t="shared" si="0"/>
        <v>3' 5.00</v>
      </c>
      <c r="J79">
        <f t="shared" ref="J79:L79" si="82">IFERROR(VALUE(LEFT(F79,FIND("'",F79)-1))+VALUE(MID(F79,FIND("'",F79)+1,LEN(F79)-FIND("'",F79)))/12,0)</f>
        <v>3.4166666666666665</v>
      </c>
      <c r="K79">
        <f t="shared" si="82"/>
        <v>0</v>
      </c>
      <c r="L79">
        <f t="shared" si="82"/>
        <v>3.3333333333333335</v>
      </c>
      <c r="M79">
        <f t="shared" si="2"/>
        <v>3.4166666666666665</v>
      </c>
      <c r="N79" t="str">
        <f t="shared" si="3"/>
        <v>DevF</v>
      </c>
      <c r="O79">
        <f t="shared" si="7"/>
        <v>77</v>
      </c>
      <c r="P79">
        <f t="shared" si="4"/>
        <v>18</v>
      </c>
      <c r="R79" t="str">
        <f t="shared" si="5"/>
        <v/>
      </c>
    </row>
    <row r="80" spans="1:18" ht="14.25">
      <c r="A80" s="9" t="str">
        <f t="array" ref="A80">IFERROR(INDEX(Roster!B:B,MATCH(E80,Roster!A:A,0)),"Enter valid bib no...")</f>
        <v>Anna Rembert</v>
      </c>
      <c r="B80" s="10" t="str">
        <f t="array" ref="B80">IFERROR(INDEX(Roster!D:D,MATCH($E80,Roster!$A:$A,0)),"")</f>
        <v>SBS</v>
      </c>
      <c r="C80" s="10" t="str">
        <f t="array" ref="C80">IFERROR(INDEX(Roster!F:F,MATCH(E80,Roster!A:A,0)),"")</f>
        <v>Dev</v>
      </c>
      <c r="D80" s="11" t="str">
        <f t="array" ref="D80">IFERROR(INDEX(Roster!E:E,MATCH(E80,Roster!A:A,0)),"")</f>
        <v>F</v>
      </c>
      <c r="E80" s="12">
        <v>925</v>
      </c>
      <c r="F80" s="13" t="s">
        <v>1786</v>
      </c>
      <c r="G80" s="13" t="s">
        <v>1787</v>
      </c>
      <c r="H80" s="13"/>
      <c r="I80" s="15" t="str">
        <f t="shared" si="0"/>
        <v>3' 3.00</v>
      </c>
      <c r="J80">
        <f t="shared" ref="J80:L80" si="83">IFERROR(VALUE(LEFT(F80,FIND("'",F80)-1))+VALUE(MID(F80,FIND("'",F80)+1,LEN(F80)-FIND("'",F80)))/12,0)</f>
        <v>2.5833333333333335</v>
      </c>
      <c r="K80">
        <f t="shared" si="83"/>
        <v>3.25</v>
      </c>
      <c r="L80">
        <f t="shared" si="83"/>
        <v>0</v>
      </c>
      <c r="M80">
        <f t="shared" si="2"/>
        <v>3.25</v>
      </c>
      <c r="N80" t="str">
        <f t="shared" si="3"/>
        <v>DevF</v>
      </c>
      <c r="O80">
        <f t="shared" si="7"/>
        <v>78</v>
      </c>
      <c r="P80">
        <f t="shared" si="4"/>
        <v>19</v>
      </c>
      <c r="Q80" s="2"/>
      <c r="R80" t="str">
        <f t="shared" si="5"/>
        <v/>
      </c>
    </row>
    <row r="81" spans="1:18" ht="14.25">
      <c r="A81" s="9" t="str">
        <f t="array" ref="A81">IFERROR(INDEX(Roster!B:B,MATCH(E81,Roster!A:A,0)),"Enter valid bib no...")</f>
        <v>Rosemary Tiriobo</v>
      </c>
      <c r="B81" s="10" t="str">
        <f t="array" ref="B81">IFERROR(INDEX(Roster!D:D,MATCH($E81,Roster!$A:$A,0)),"")</f>
        <v>GAB</v>
      </c>
      <c r="C81" s="10" t="str">
        <f t="array" ref="C81">IFERROR(INDEX(Roster!F:F,MATCH(E81,Roster!A:A,0)),"")</f>
        <v>Dev</v>
      </c>
      <c r="D81" s="11" t="str">
        <f t="array" ref="D81">IFERROR(INDEX(Roster!E:E,MATCH(E81,Roster!A:A,0)),"")</f>
        <v>F</v>
      </c>
      <c r="E81" s="12">
        <v>1013</v>
      </c>
      <c r="F81" s="13" t="s">
        <v>1788</v>
      </c>
      <c r="G81" s="13" t="s">
        <v>1756</v>
      </c>
      <c r="H81" s="13" t="s">
        <v>1789</v>
      </c>
      <c r="I81" s="15" t="str">
        <f t="shared" si="0"/>
        <v>3' 1.00</v>
      </c>
      <c r="J81">
        <f t="shared" ref="J81:L81" si="84">IFERROR(VALUE(LEFT(F81,FIND("'",F81)-1))+VALUE(MID(F81,FIND("'",F81)+1,LEN(F81)-FIND("'",F81)))/12,0)</f>
        <v>0</v>
      </c>
      <c r="K81">
        <f t="shared" si="84"/>
        <v>3.0833333333333335</v>
      </c>
      <c r="L81">
        <f t="shared" si="84"/>
        <v>2.9166666666666665</v>
      </c>
      <c r="M81">
        <f t="shared" si="2"/>
        <v>3.0833333333333335</v>
      </c>
      <c r="N81" t="str">
        <f t="shared" si="3"/>
        <v>DevF</v>
      </c>
      <c r="O81">
        <f t="shared" si="7"/>
        <v>79</v>
      </c>
      <c r="P81">
        <f t="shared" si="4"/>
        <v>20</v>
      </c>
      <c r="R81" t="str">
        <f t="shared" si="5"/>
        <v/>
      </c>
    </row>
    <row r="82" spans="1:18" ht="14.25">
      <c r="A82" s="9" t="str">
        <f t="array" ref="A82">IFERROR(INDEX(Roster!B:B,MATCH(E82,Roster!A:A,0)),"Enter valid bib no...")</f>
        <v>Enter valid bib no...</v>
      </c>
      <c r="B82" s="10" t="str">
        <f t="array" ref="B82">IFERROR(INDEX(Roster!D:D,MATCH($E82,Roster!$A:$A,0)),"")</f>
        <v/>
      </c>
      <c r="C82" s="10" t="str">
        <f t="array" ref="C82">IFERROR(INDEX(Roster!F:F,MATCH(E82,Roster!A:A,0)),"")</f>
        <v/>
      </c>
      <c r="D82" s="11" t="str">
        <f t="array" ref="D82">IFERROR(INDEX(Roster!E:E,MATCH(E82,Roster!A:A,0)),"")</f>
        <v/>
      </c>
      <c r="E82" s="12"/>
      <c r="F82" s="13"/>
      <c r="G82" s="13"/>
      <c r="H82" s="13"/>
      <c r="I82" s="15" t="str">
        <f t="shared" si="0"/>
        <v>0' 0.00</v>
      </c>
      <c r="J82">
        <f t="shared" ref="J82:L82" si="85">IFERROR(VALUE(LEFT(F82,FIND("'",F82)-1))+VALUE(MID(F82,FIND("'",F82)+1,LEN(F82)-FIND("'",F82)))/12,0)</f>
        <v>0</v>
      </c>
      <c r="K82">
        <f t="shared" si="85"/>
        <v>0</v>
      </c>
      <c r="L82">
        <f t="shared" si="85"/>
        <v>0</v>
      </c>
      <c r="M82">
        <f t="shared" si="2"/>
        <v>0</v>
      </c>
      <c r="N82" t="str">
        <f t="shared" si="3"/>
        <v/>
      </c>
      <c r="R82" t="str">
        <f t="shared" si="5"/>
        <v/>
      </c>
    </row>
    <row r="83" spans="1:18" ht="14.25">
      <c r="A83" s="9" t="str">
        <f t="array" ref="A83">IFERROR(INDEX(Roster!B:B,MATCH(E83,Roster!A:A,0)),"Enter valid bib no...")</f>
        <v>Enter valid bib no...</v>
      </c>
      <c r="B83" s="10" t="str">
        <f t="array" ref="B83">IFERROR(INDEX(Roster!D:D,MATCH($E83,Roster!$A:$A,0)),"")</f>
        <v/>
      </c>
      <c r="C83" s="10" t="str">
        <f t="array" ref="C83">IFERROR(INDEX(Roster!F:F,MATCH(E83,Roster!A:A,0)),"")</f>
        <v/>
      </c>
      <c r="D83" s="11" t="str">
        <f t="array" ref="D83">IFERROR(INDEX(Roster!E:E,MATCH(E83,Roster!A:A,0)),"")</f>
        <v/>
      </c>
      <c r="E83" s="12"/>
      <c r="F83" s="13"/>
      <c r="G83" s="13"/>
      <c r="H83" s="13"/>
      <c r="I83" s="15" t="str">
        <f t="shared" si="0"/>
        <v>0' 0.00</v>
      </c>
      <c r="J83">
        <f t="shared" ref="J83:L83" si="86">IFERROR(VALUE(LEFT(F83,FIND("'",F83)-1))+VALUE(MID(F83,FIND("'",F83)+1,LEN(F83)-FIND("'",F83)))/12,0)</f>
        <v>0</v>
      </c>
      <c r="K83">
        <f t="shared" si="86"/>
        <v>0</v>
      </c>
      <c r="L83">
        <f t="shared" si="86"/>
        <v>0</v>
      </c>
      <c r="M83">
        <f t="shared" si="2"/>
        <v>0</v>
      </c>
      <c r="N83" t="str">
        <f t="shared" si="3"/>
        <v/>
      </c>
      <c r="R83" t="str">
        <f t="shared" si="5"/>
        <v/>
      </c>
    </row>
    <row r="84" spans="1:18" ht="14.25">
      <c r="A84" s="9" t="str">
        <f t="array" ref="A84">IFERROR(INDEX(Roster!B:B,MATCH(E84,Roster!A:A,0)),"Enter valid bib no...")</f>
        <v>Enter valid bib no...</v>
      </c>
      <c r="B84" s="10" t="str">
        <f t="array" ref="B84">IFERROR(INDEX(Roster!D:D,MATCH($E84,Roster!$A:$A,0)),"")</f>
        <v/>
      </c>
      <c r="C84" s="10" t="str">
        <f t="array" ref="C84">IFERROR(INDEX(Roster!F:F,MATCH(E84,Roster!A:A,0)),"")</f>
        <v/>
      </c>
      <c r="D84" s="11" t="str">
        <f t="array" ref="D84">IFERROR(INDEX(Roster!E:E,MATCH(E84,Roster!A:A,0)),"")</f>
        <v/>
      </c>
      <c r="E84" s="12"/>
      <c r="F84" s="13"/>
      <c r="G84" s="13"/>
      <c r="H84" s="13"/>
      <c r="I84" s="15" t="str">
        <f t="shared" si="0"/>
        <v>0' 0.00</v>
      </c>
      <c r="J84">
        <f t="shared" ref="J84:L84" si="87">IFERROR(VALUE(LEFT(F84,FIND("'",F84)-1))+VALUE(MID(F84,FIND("'",F84)+1,LEN(F84)-FIND("'",F84)))/12,0)</f>
        <v>0</v>
      </c>
      <c r="K84">
        <f t="shared" si="87"/>
        <v>0</v>
      </c>
      <c r="L84">
        <f t="shared" si="87"/>
        <v>0</v>
      </c>
      <c r="M84">
        <f t="shared" si="2"/>
        <v>0</v>
      </c>
      <c r="N84" t="str">
        <f t="shared" si="3"/>
        <v/>
      </c>
      <c r="R84" t="str">
        <f t="shared" si="5"/>
        <v/>
      </c>
    </row>
    <row r="85" spans="1:18" ht="14.25">
      <c r="A85" s="9" t="str">
        <f t="array" ref="A85">IFERROR(INDEX(Roster!B:B,MATCH(E85,Roster!A:A,0)),"Enter valid bib no...")</f>
        <v>Enter valid bib no...</v>
      </c>
      <c r="B85" s="10" t="str">
        <f t="array" ref="B85">IFERROR(INDEX(Roster!D:D,MATCH($E85,Roster!$A:$A,0)),"")</f>
        <v/>
      </c>
      <c r="C85" s="10" t="str">
        <f t="array" ref="C85">IFERROR(INDEX(Roster!F:F,MATCH(E85,Roster!A:A,0)),"")</f>
        <v/>
      </c>
      <c r="D85" s="11" t="str">
        <f t="array" ref="D85">IFERROR(INDEX(Roster!E:E,MATCH(E85,Roster!A:A,0)),"")</f>
        <v/>
      </c>
      <c r="E85" s="12"/>
      <c r="F85" s="13"/>
      <c r="G85" s="13"/>
      <c r="H85" s="13"/>
      <c r="I85" s="15" t="str">
        <f t="shared" si="0"/>
        <v>0' 0.00</v>
      </c>
      <c r="J85">
        <f t="shared" ref="J85:L85" si="88">IFERROR(VALUE(LEFT(F85,FIND("'",F85)-1))+VALUE(MID(F85,FIND("'",F85)+1,LEN(F85)-FIND("'",F85)))/12,0)</f>
        <v>0</v>
      </c>
      <c r="K85">
        <f t="shared" si="88"/>
        <v>0</v>
      </c>
      <c r="L85">
        <f t="shared" si="88"/>
        <v>0</v>
      </c>
      <c r="M85">
        <f t="shared" si="2"/>
        <v>0</v>
      </c>
      <c r="N85" t="str">
        <f t="shared" si="3"/>
        <v/>
      </c>
      <c r="R85" t="str">
        <f t="shared" si="5"/>
        <v/>
      </c>
    </row>
    <row r="86" spans="1:18" ht="14.25">
      <c r="A86" s="9" t="str">
        <f t="array" ref="A86">IFERROR(INDEX(Roster!B:B,MATCH(E86,Roster!A:A,0)),"Enter valid bib no...")</f>
        <v>Enter valid bib no...</v>
      </c>
      <c r="B86" s="10" t="str">
        <f t="array" ref="B86">IFERROR(INDEX(Roster!D:D,MATCH($E86,Roster!$A:$A,0)),"")</f>
        <v/>
      </c>
      <c r="C86" s="10" t="str">
        <f t="array" ref="C86">IFERROR(INDEX(Roster!F:F,MATCH(E86,Roster!A:A,0)),"")</f>
        <v/>
      </c>
      <c r="D86" s="11" t="str">
        <f t="array" ref="D86">IFERROR(INDEX(Roster!E:E,MATCH(E86,Roster!A:A,0)),"")</f>
        <v/>
      </c>
      <c r="E86" s="12"/>
      <c r="F86" s="13"/>
      <c r="G86" s="13"/>
      <c r="H86" s="13"/>
      <c r="I86" s="15" t="str">
        <f t="shared" si="0"/>
        <v>0' 0.00</v>
      </c>
      <c r="J86">
        <f t="shared" ref="J86:L86" si="89">IFERROR(VALUE(LEFT(F86,FIND("'",F86)-1))+VALUE(MID(F86,FIND("'",F86)+1,LEN(F86)-FIND("'",F86)))/12,0)</f>
        <v>0</v>
      </c>
      <c r="K86">
        <f t="shared" si="89"/>
        <v>0</v>
      </c>
      <c r="L86">
        <f t="shared" si="89"/>
        <v>0</v>
      </c>
      <c r="M86">
        <f t="shared" si="2"/>
        <v>0</v>
      </c>
      <c r="N86" t="str">
        <f t="shared" si="3"/>
        <v/>
      </c>
      <c r="R86" t="str">
        <f t="shared" si="5"/>
        <v/>
      </c>
    </row>
    <row r="87" spans="1:18" ht="14.25">
      <c r="A87" s="9" t="str">
        <f t="array" ref="A87">IFERROR(INDEX(Roster!B:B,MATCH(E87,Roster!A:A,0)),"Enter valid bib no...")</f>
        <v>Enter valid bib no...</v>
      </c>
      <c r="B87" s="10" t="str">
        <f t="array" ref="B87">IFERROR(INDEX(Roster!D:D,MATCH($E87,Roster!$A:$A,0)),"")</f>
        <v/>
      </c>
      <c r="C87" s="10" t="str">
        <f t="array" ref="C87">IFERROR(INDEX(Roster!F:F,MATCH(E87,Roster!A:A,0)),"")</f>
        <v/>
      </c>
      <c r="D87" s="11" t="str">
        <f t="array" ref="D87">IFERROR(INDEX(Roster!E:E,MATCH(E87,Roster!A:A,0)),"")</f>
        <v/>
      </c>
      <c r="E87" s="12"/>
      <c r="F87" s="13"/>
      <c r="G87" s="13"/>
      <c r="H87" s="13"/>
      <c r="I87" s="15" t="str">
        <f t="shared" si="0"/>
        <v>0' 0.00</v>
      </c>
      <c r="J87">
        <f t="shared" ref="J87:L87" si="90">IFERROR(VALUE(LEFT(F87,FIND("'",F87)-1))+VALUE(MID(F87,FIND("'",F87)+1,LEN(F87)-FIND("'",F87)))/12,0)</f>
        <v>0</v>
      </c>
      <c r="K87">
        <f t="shared" si="90"/>
        <v>0</v>
      </c>
      <c r="L87">
        <f t="shared" si="90"/>
        <v>0</v>
      </c>
      <c r="M87">
        <f t="shared" si="2"/>
        <v>0</v>
      </c>
      <c r="N87" t="str">
        <f t="shared" si="3"/>
        <v/>
      </c>
      <c r="R87" t="str">
        <f t="shared" si="5"/>
        <v/>
      </c>
    </row>
    <row r="88" spans="1:18" ht="14.25">
      <c r="A88" s="9" t="str">
        <f t="array" ref="A88">IFERROR(INDEX(Roster!B:B,MATCH(E88,Roster!A:A,0)),"Enter valid bib no...")</f>
        <v>Enter valid bib no...</v>
      </c>
      <c r="B88" s="10" t="str">
        <f t="array" ref="B88">IFERROR(INDEX(Roster!D:D,MATCH($E88,Roster!$A:$A,0)),"")</f>
        <v/>
      </c>
      <c r="C88" s="10" t="str">
        <f t="array" ref="C88">IFERROR(INDEX(Roster!F:F,MATCH(E88,Roster!A:A,0)),"")</f>
        <v/>
      </c>
      <c r="D88" s="11" t="str">
        <f t="array" ref="D88">IFERROR(INDEX(Roster!E:E,MATCH(E88,Roster!A:A,0)),"")</f>
        <v/>
      </c>
      <c r="E88" s="12"/>
      <c r="F88" s="13"/>
      <c r="G88" s="13"/>
      <c r="H88" s="13"/>
      <c r="I88" s="15" t="str">
        <f t="shared" si="0"/>
        <v>0' 0.00</v>
      </c>
      <c r="J88">
        <f t="shared" ref="J88:L88" si="91">IFERROR(VALUE(LEFT(F88,FIND("'",F88)-1))+VALUE(MID(F88,FIND("'",F88)+1,LEN(F88)-FIND("'",F88)))/12,0)</f>
        <v>0</v>
      </c>
      <c r="K88">
        <f t="shared" si="91"/>
        <v>0</v>
      </c>
      <c r="L88">
        <f t="shared" si="91"/>
        <v>0</v>
      </c>
      <c r="M88">
        <f t="shared" si="2"/>
        <v>0</v>
      </c>
      <c r="N88" t="str">
        <f t="shared" si="3"/>
        <v/>
      </c>
      <c r="R88" t="str">
        <f t="shared" si="5"/>
        <v/>
      </c>
    </row>
    <row r="89" spans="1:18" ht="14.25">
      <c r="A89" s="9" t="str">
        <f t="array" ref="A89">IFERROR(INDEX(Roster!B:B,MATCH(E89,Roster!A:A,0)),"Enter valid bib no...")</f>
        <v>Enter valid bib no...</v>
      </c>
      <c r="B89" s="10" t="str">
        <f t="array" ref="B89">IFERROR(INDEX(Roster!D:D,MATCH($E89,Roster!$A:$A,0)),"")</f>
        <v/>
      </c>
      <c r="C89" s="10" t="str">
        <f t="array" ref="C89">IFERROR(INDEX(Roster!F:F,MATCH(E89,Roster!A:A,0)),"")</f>
        <v/>
      </c>
      <c r="D89" s="11" t="str">
        <f t="array" ref="D89">IFERROR(INDEX(Roster!E:E,MATCH(E89,Roster!A:A,0)),"")</f>
        <v/>
      </c>
      <c r="E89" s="12"/>
      <c r="F89" s="13"/>
      <c r="G89" s="13"/>
      <c r="H89" s="13"/>
      <c r="I89" s="15" t="str">
        <f t="shared" si="0"/>
        <v>0' 0.00</v>
      </c>
      <c r="J89">
        <f t="shared" ref="J89:L89" si="92">IFERROR(VALUE(LEFT(F89,FIND("'",F89)-1))+VALUE(MID(F89,FIND("'",F89)+1,LEN(F89)-FIND("'",F89)))/12,0)</f>
        <v>0</v>
      </c>
      <c r="K89">
        <f t="shared" si="92"/>
        <v>0</v>
      </c>
      <c r="L89">
        <f t="shared" si="92"/>
        <v>0</v>
      </c>
      <c r="M89">
        <f t="shared" si="2"/>
        <v>0</v>
      </c>
      <c r="N89" t="str">
        <f t="shared" si="3"/>
        <v/>
      </c>
      <c r="R89" t="str">
        <f t="shared" si="5"/>
        <v/>
      </c>
    </row>
    <row r="90" spans="1:18" ht="14.25">
      <c r="A90" s="9" t="str">
        <f t="array" ref="A90">IFERROR(INDEX(Roster!B:B,MATCH(E90,Roster!A:A,0)),"Enter valid bib no...")</f>
        <v>Enter valid bib no...</v>
      </c>
      <c r="B90" s="10" t="str">
        <f t="array" ref="B90">IFERROR(INDEX(Roster!D:D,MATCH($E90,Roster!$A:$A,0)),"")</f>
        <v/>
      </c>
      <c r="C90" s="10" t="str">
        <f t="array" ref="C90">IFERROR(INDEX(Roster!F:F,MATCH(E90,Roster!A:A,0)),"")</f>
        <v/>
      </c>
      <c r="D90" s="11" t="str">
        <f t="array" ref="D90">IFERROR(INDEX(Roster!E:E,MATCH(E90,Roster!A:A,0)),"")</f>
        <v/>
      </c>
      <c r="E90" s="12"/>
      <c r="F90" s="13"/>
      <c r="G90" s="13"/>
      <c r="H90" s="13"/>
      <c r="I90" s="15" t="str">
        <f t="shared" si="0"/>
        <v>0' 0.00</v>
      </c>
      <c r="J90">
        <f t="shared" ref="J90:L90" si="93">IFERROR(VALUE(LEFT(F90,FIND("'",F90)-1))+VALUE(MID(F90,FIND("'",F90)+1,LEN(F90)-FIND("'",F90)))/12,0)</f>
        <v>0</v>
      </c>
      <c r="K90">
        <f t="shared" si="93"/>
        <v>0</v>
      </c>
      <c r="L90">
        <f t="shared" si="93"/>
        <v>0</v>
      </c>
      <c r="M90">
        <f t="shared" si="2"/>
        <v>0</v>
      </c>
      <c r="N90" t="str">
        <f t="shared" si="3"/>
        <v/>
      </c>
      <c r="R90" t="str">
        <f t="shared" si="5"/>
        <v/>
      </c>
    </row>
    <row r="91" spans="1:18" ht="14.25">
      <c r="A91" s="9" t="str">
        <f t="array" ref="A91">IFERROR(INDEX(Roster!B:B,MATCH(E91,Roster!A:A,0)),"Enter valid bib no...")</f>
        <v>Enter valid bib no...</v>
      </c>
      <c r="B91" s="10" t="str">
        <f t="array" ref="B91">IFERROR(INDEX(Roster!D:D,MATCH($E91,Roster!$A:$A,0)),"")</f>
        <v/>
      </c>
      <c r="C91" s="10" t="str">
        <f t="array" ref="C91">IFERROR(INDEX(Roster!F:F,MATCH(E91,Roster!A:A,0)),"")</f>
        <v/>
      </c>
      <c r="D91" s="11" t="str">
        <f t="array" ref="D91">IFERROR(INDEX(Roster!E:E,MATCH(E91,Roster!A:A,0)),"")</f>
        <v/>
      </c>
      <c r="E91" s="12"/>
      <c r="F91" s="13"/>
      <c r="G91" s="18"/>
      <c r="H91" s="18"/>
      <c r="I91" s="15" t="str">
        <f t="shared" si="0"/>
        <v>0' 0.00</v>
      </c>
      <c r="J91">
        <f t="shared" ref="J91:L91" si="94">IFERROR(VALUE(LEFT(F91,FIND("'",F91)-1))+VALUE(MID(F91,FIND("'",F91)+1,LEN(F91)-FIND("'",F91)))/12,0)</f>
        <v>0</v>
      </c>
      <c r="K91">
        <f t="shared" si="94"/>
        <v>0</v>
      </c>
      <c r="L91">
        <f t="shared" si="94"/>
        <v>0</v>
      </c>
      <c r="M91">
        <f t="shared" si="2"/>
        <v>0</v>
      </c>
      <c r="N91" t="str">
        <f t="shared" si="3"/>
        <v/>
      </c>
      <c r="R91" t="str">
        <f t="shared" si="5"/>
        <v/>
      </c>
    </row>
    <row r="92" spans="1:18" ht="14.25">
      <c r="A92" s="9" t="str">
        <f t="array" ref="A92">IFERROR(INDEX(Roster!B:B,MATCH(E92,Roster!A:A,0)),"Enter valid bib no...")</f>
        <v>Enter valid bib no...</v>
      </c>
      <c r="B92" s="10" t="str">
        <f t="array" ref="B92">IFERROR(INDEX(Roster!D:D,MATCH($E92,Roster!$A:$A,0)),"")</f>
        <v/>
      </c>
      <c r="C92" s="10" t="str">
        <f t="array" ref="C92">IFERROR(INDEX(Roster!F:F,MATCH(E92,Roster!A:A,0)),"")</f>
        <v/>
      </c>
      <c r="D92" s="11" t="str">
        <f t="array" ref="D92">IFERROR(INDEX(Roster!E:E,MATCH(E92,Roster!A:A,0)),"")</f>
        <v/>
      </c>
      <c r="E92" s="12"/>
      <c r="F92" s="13"/>
      <c r="G92" s="13"/>
      <c r="H92" s="13"/>
      <c r="I92" s="15" t="str">
        <f t="shared" si="0"/>
        <v>0' 0.00</v>
      </c>
      <c r="J92">
        <f t="shared" ref="J92:L92" si="95">IFERROR(VALUE(LEFT(F92,FIND("'",F92)-1))+VALUE(MID(F92,FIND("'",F92)+1,LEN(F92)-FIND("'",F92)))/12,0)</f>
        <v>0</v>
      </c>
      <c r="K92">
        <f t="shared" si="95"/>
        <v>0</v>
      </c>
      <c r="L92">
        <f t="shared" si="95"/>
        <v>0</v>
      </c>
      <c r="M92">
        <f t="shared" si="2"/>
        <v>0</v>
      </c>
      <c r="N92" t="str">
        <f t="shared" si="3"/>
        <v/>
      </c>
      <c r="Q92" s="5"/>
      <c r="R92" t="str">
        <f t="shared" si="5"/>
        <v/>
      </c>
    </row>
    <row r="93" spans="1:18" ht="14.25">
      <c r="A93" s="9" t="str">
        <f t="array" ref="A93">IFERROR(INDEX(Roster!B:B,MATCH(E93,Roster!A:A,0)),"Enter valid bib no...")</f>
        <v>Enter valid bib no...</v>
      </c>
      <c r="B93" s="10" t="str">
        <f t="array" ref="B93">IFERROR(INDEX(Roster!D:D,MATCH($E93,Roster!$A:$A,0)),"")</f>
        <v/>
      </c>
      <c r="C93" s="10" t="str">
        <f t="array" ref="C93">IFERROR(INDEX(Roster!F:F,MATCH(E93,Roster!A:A,0)),"")</f>
        <v/>
      </c>
      <c r="D93" s="11" t="str">
        <f t="array" ref="D93">IFERROR(INDEX(Roster!E:E,MATCH(E93,Roster!A:A,0)),"")</f>
        <v/>
      </c>
      <c r="E93" s="12"/>
      <c r="F93" s="13"/>
      <c r="G93" s="18"/>
      <c r="H93" s="18"/>
      <c r="I93" s="15" t="str">
        <f t="shared" si="0"/>
        <v>0' 0.00</v>
      </c>
      <c r="J93">
        <f t="shared" ref="J93:L93" si="96">IFERROR(VALUE(LEFT(F93,FIND("'",F93)-1))+VALUE(MID(F93,FIND("'",F93)+1,LEN(F93)-FIND("'",F93)))/12,0)</f>
        <v>0</v>
      </c>
      <c r="K93">
        <f t="shared" si="96"/>
        <v>0</v>
      </c>
      <c r="L93">
        <f t="shared" si="96"/>
        <v>0</v>
      </c>
      <c r="M93">
        <f t="shared" si="2"/>
        <v>0</v>
      </c>
      <c r="N93" t="str">
        <f t="shared" si="3"/>
        <v/>
      </c>
      <c r="R93" t="str">
        <f t="shared" si="5"/>
        <v/>
      </c>
    </row>
    <row r="94" spans="1:18" ht="14.25">
      <c r="A94" s="9" t="str">
        <f t="array" ref="A94">IFERROR(INDEX(Roster!B:B,MATCH(E94,Roster!A:A,0)),"Enter valid bib no...")</f>
        <v>Enter valid bib no...</v>
      </c>
      <c r="B94" s="10" t="str">
        <f t="array" ref="B94">IFERROR(INDEX(Roster!D:D,MATCH($E94,Roster!$A:$A,0)),"")</f>
        <v/>
      </c>
      <c r="C94" s="10" t="str">
        <f t="array" ref="C94">IFERROR(INDEX(Roster!F:F,MATCH(E94,Roster!A:A,0)),"")</f>
        <v/>
      </c>
      <c r="D94" s="11" t="str">
        <f t="array" ref="D94">IFERROR(INDEX(Roster!E:E,MATCH(E94,Roster!A:A,0)),"")</f>
        <v/>
      </c>
      <c r="E94" s="12"/>
      <c r="F94" s="13"/>
      <c r="G94" s="13"/>
      <c r="H94" s="18"/>
      <c r="I94" s="15" t="str">
        <f t="shared" si="0"/>
        <v>0' 0.00</v>
      </c>
      <c r="J94">
        <f t="shared" ref="J94:L94" si="97">IFERROR(VALUE(LEFT(F94,FIND("'",F94)-1))+VALUE(MID(F94,FIND("'",F94)+1,LEN(F94)-FIND("'",F94)))/12,0)</f>
        <v>0</v>
      </c>
      <c r="K94">
        <f t="shared" si="97"/>
        <v>0</v>
      </c>
      <c r="L94">
        <f t="shared" si="97"/>
        <v>0</v>
      </c>
      <c r="M94">
        <f t="shared" si="2"/>
        <v>0</v>
      </c>
      <c r="N94" t="str">
        <f t="shared" si="3"/>
        <v/>
      </c>
      <c r="R94" t="str">
        <f t="shared" si="5"/>
        <v/>
      </c>
    </row>
    <row r="95" spans="1:18" ht="14.25">
      <c r="A95" s="9" t="str">
        <f t="array" ref="A95">IFERROR(INDEX(Roster!B:B,MATCH(E95,Roster!A:A,0)),"Enter valid bib no...")</f>
        <v>Enter valid bib no...</v>
      </c>
      <c r="B95" s="10" t="str">
        <f t="array" ref="B95">IFERROR(INDEX(Roster!D:D,MATCH($E95,Roster!$A:$A,0)),"")</f>
        <v/>
      </c>
      <c r="C95" s="10" t="str">
        <f t="array" ref="C95">IFERROR(INDEX(Roster!F:F,MATCH(E95,Roster!A:A,0)),"")</f>
        <v/>
      </c>
      <c r="D95" s="11" t="str">
        <f t="array" ref="D95">IFERROR(INDEX(Roster!E:E,MATCH(E95,Roster!A:A,0)),"")</f>
        <v/>
      </c>
      <c r="E95" s="12"/>
      <c r="F95" s="13"/>
      <c r="G95" s="13"/>
      <c r="H95" s="13"/>
      <c r="I95" s="15" t="str">
        <f t="shared" si="0"/>
        <v>0' 0.00</v>
      </c>
      <c r="J95">
        <f t="shared" ref="J95:L95" si="98">IFERROR(VALUE(LEFT(F95,FIND("'",F95)-1))+VALUE(MID(F95,FIND("'",F95)+1,LEN(F95)-FIND("'",F95)))/12,0)</f>
        <v>0</v>
      </c>
      <c r="K95">
        <f t="shared" si="98"/>
        <v>0</v>
      </c>
      <c r="L95">
        <f t="shared" si="98"/>
        <v>0</v>
      </c>
      <c r="M95">
        <f t="shared" si="2"/>
        <v>0</v>
      </c>
      <c r="N95" t="str">
        <f t="shared" si="3"/>
        <v/>
      </c>
      <c r="R95" t="str">
        <f t="shared" si="5"/>
        <v/>
      </c>
    </row>
    <row r="96" spans="1:18" ht="14.25">
      <c r="A96" s="9" t="str">
        <f t="array" ref="A96">IFERROR(INDEX(Roster!B:B,MATCH(E96,Roster!A:A,0)),"Enter valid bib no...")</f>
        <v>Enter valid bib no...</v>
      </c>
      <c r="B96" s="10" t="str">
        <f t="array" ref="B96">IFERROR(INDEX(Roster!D:D,MATCH($E96,Roster!$A:$A,0)),"")</f>
        <v/>
      </c>
      <c r="C96" s="10" t="str">
        <f t="array" ref="C96">IFERROR(INDEX(Roster!F:F,MATCH(E96,Roster!A:A,0)),"")</f>
        <v/>
      </c>
      <c r="D96" s="11" t="str">
        <f t="array" ref="D96">IFERROR(INDEX(Roster!E:E,MATCH(E96,Roster!A:A,0)),"")</f>
        <v/>
      </c>
      <c r="E96" s="12"/>
      <c r="F96" s="13"/>
      <c r="G96" s="13"/>
      <c r="H96" s="13"/>
      <c r="I96" s="15" t="str">
        <f t="shared" si="0"/>
        <v>0' 0.00</v>
      </c>
      <c r="J96">
        <f t="shared" ref="J96:L96" si="99">IFERROR(VALUE(LEFT(F96,FIND("'",F96)-1))+VALUE(MID(F96,FIND("'",F96)+1,LEN(F96)-FIND("'",F96)))/12,0)</f>
        <v>0</v>
      </c>
      <c r="K96">
        <f t="shared" si="99"/>
        <v>0</v>
      </c>
      <c r="L96">
        <f t="shared" si="99"/>
        <v>0</v>
      </c>
      <c r="M96">
        <f t="shared" si="2"/>
        <v>0</v>
      </c>
      <c r="N96" t="str">
        <f t="shared" si="3"/>
        <v/>
      </c>
      <c r="R96" t="str">
        <f t="shared" si="5"/>
        <v/>
      </c>
    </row>
    <row r="97" spans="1:18" ht="14.25">
      <c r="A97" s="9" t="str">
        <f t="array" ref="A97">IFERROR(INDEX(Roster!B:B,MATCH(E97,Roster!A:A,0)),"Enter valid bib no...")</f>
        <v>Enter valid bib no...</v>
      </c>
      <c r="B97" s="10" t="str">
        <f t="array" ref="B97">IFERROR(INDEX(Roster!D:D,MATCH($E97,Roster!$A:$A,0)),"")</f>
        <v/>
      </c>
      <c r="C97" s="10" t="str">
        <f t="array" ref="C97">IFERROR(INDEX(Roster!F:F,MATCH(E97,Roster!A:A,0)),"")</f>
        <v/>
      </c>
      <c r="D97" s="11" t="str">
        <f t="array" ref="D97">IFERROR(INDEX(Roster!E:E,MATCH(E97,Roster!A:A,0)),"")</f>
        <v/>
      </c>
      <c r="E97" s="12"/>
      <c r="F97" s="13"/>
      <c r="G97" s="13"/>
      <c r="H97" s="13"/>
      <c r="I97" s="15" t="str">
        <f t="shared" si="0"/>
        <v>0' 0.00</v>
      </c>
      <c r="J97">
        <f t="shared" ref="J97:L97" si="100">IFERROR(VALUE(LEFT(F97,FIND("'",F97)-1))+VALUE(MID(F97,FIND("'",F97)+1,LEN(F97)-FIND("'",F97)))/12,0)</f>
        <v>0</v>
      </c>
      <c r="K97">
        <f t="shared" si="100"/>
        <v>0</v>
      </c>
      <c r="L97">
        <f t="shared" si="100"/>
        <v>0</v>
      </c>
      <c r="M97">
        <f t="shared" si="2"/>
        <v>0</v>
      </c>
      <c r="N97" t="str">
        <f t="shared" si="3"/>
        <v/>
      </c>
      <c r="R97" t="str">
        <f t="shared" si="5"/>
        <v/>
      </c>
    </row>
    <row r="98" spans="1:18" ht="14.25">
      <c r="A98" s="9" t="str">
        <f t="array" ref="A98">IFERROR(INDEX(Roster!B:B,MATCH(E98,Roster!A:A,0)),"Enter valid bib no...")</f>
        <v>Enter valid bib no...</v>
      </c>
      <c r="B98" s="10" t="str">
        <f t="array" ref="B98">IFERROR(INDEX(Roster!D:D,MATCH($E98,Roster!$A:$A,0)),"")</f>
        <v/>
      </c>
      <c r="C98" s="10" t="str">
        <f t="array" ref="C98">IFERROR(INDEX(Roster!F:F,MATCH(E98,Roster!A:A,0)),"")</f>
        <v/>
      </c>
      <c r="D98" s="11" t="str">
        <f t="array" ref="D98">IFERROR(INDEX(Roster!E:E,MATCH(E98,Roster!A:A,0)),"")</f>
        <v/>
      </c>
      <c r="E98" s="12"/>
      <c r="F98" s="13"/>
      <c r="G98" s="13"/>
      <c r="H98" s="13"/>
      <c r="I98" s="15" t="str">
        <f t="shared" si="0"/>
        <v>0' 0.00</v>
      </c>
      <c r="J98">
        <f t="shared" ref="J98:L98" si="101">IFERROR(VALUE(LEFT(F98,FIND("'",F98)-1))+VALUE(MID(F98,FIND("'",F98)+1,LEN(F98)-FIND("'",F98)))/12,0)</f>
        <v>0</v>
      </c>
      <c r="K98">
        <f t="shared" si="101"/>
        <v>0</v>
      </c>
      <c r="L98">
        <f t="shared" si="101"/>
        <v>0</v>
      </c>
      <c r="M98">
        <f t="shared" si="2"/>
        <v>0</v>
      </c>
      <c r="N98" t="str">
        <f t="shared" si="3"/>
        <v/>
      </c>
      <c r="R98" t="str">
        <f t="shared" si="5"/>
        <v/>
      </c>
    </row>
    <row r="99" spans="1:18" ht="14.25">
      <c r="A99" s="9" t="str">
        <f t="array" ref="A99">IFERROR(INDEX(Roster!B:B,MATCH(E99,Roster!A:A,0)),"Enter valid bib no...")</f>
        <v>Enter valid bib no...</v>
      </c>
      <c r="B99" s="10" t="str">
        <f t="array" ref="B99">IFERROR(INDEX(Roster!D:D,MATCH($E99,Roster!$A:$A,0)),"")</f>
        <v/>
      </c>
      <c r="C99" s="10" t="str">
        <f t="array" ref="C99">IFERROR(INDEX(Roster!F:F,MATCH(E99,Roster!A:A,0)),"")</f>
        <v/>
      </c>
      <c r="D99" s="11" t="str">
        <f t="array" ref="D99">IFERROR(INDEX(Roster!E:E,MATCH(E99,Roster!A:A,0)),"")</f>
        <v/>
      </c>
      <c r="E99" s="12"/>
      <c r="F99" s="13"/>
      <c r="G99" s="13"/>
      <c r="H99" s="13"/>
      <c r="I99" s="15" t="str">
        <f t="shared" si="0"/>
        <v>0' 0.00</v>
      </c>
      <c r="J99">
        <f t="shared" ref="J99:L99" si="102">IFERROR(VALUE(LEFT(F99,FIND("'",F99)-1))+VALUE(MID(F99,FIND("'",F99)+1,LEN(F99)-FIND("'",F99)))/12,0)</f>
        <v>0</v>
      </c>
      <c r="K99">
        <f t="shared" si="102"/>
        <v>0</v>
      </c>
      <c r="L99">
        <f t="shared" si="102"/>
        <v>0</v>
      </c>
      <c r="M99">
        <f t="shared" si="2"/>
        <v>0</v>
      </c>
      <c r="N99" t="str">
        <f t="shared" si="3"/>
        <v/>
      </c>
      <c r="R99" t="str">
        <f t="shared" si="5"/>
        <v/>
      </c>
    </row>
    <row r="100" spans="1:18" ht="14.25">
      <c r="A100" s="9" t="str">
        <f t="array" ref="A100">IFERROR(INDEX(Roster!B:B,MATCH(E100,Roster!A:A,0)),"Enter valid bib no...")</f>
        <v>Enter valid bib no...</v>
      </c>
      <c r="B100" s="10" t="str">
        <f t="array" ref="B100">IFERROR(INDEX(Roster!D:D,MATCH($E100,Roster!$A:$A,0)),"")</f>
        <v/>
      </c>
      <c r="C100" s="10" t="str">
        <f t="array" ref="C100">IFERROR(INDEX(Roster!F:F,MATCH(E100,Roster!A:A,0)),"")</f>
        <v/>
      </c>
      <c r="D100" s="11" t="str">
        <f t="array" ref="D100">IFERROR(INDEX(Roster!E:E,MATCH(E100,Roster!A:A,0)),"")</f>
        <v/>
      </c>
      <c r="E100" s="12"/>
      <c r="F100" s="13"/>
      <c r="G100" s="13"/>
      <c r="H100" s="13"/>
      <c r="I100" s="15" t="str">
        <f t="shared" si="0"/>
        <v>0' 0.00</v>
      </c>
      <c r="J100">
        <f t="shared" ref="J100:L100" si="103">IFERROR(VALUE(LEFT(F100,FIND("'",F100)-1))+VALUE(MID(F100,FIND("'",F100)+1,LEN(F100)-FIND("'",F100)))/12,0)</f>
        <v>0</v>
      </c>
      <c r="K100">
        <f t="shared" si="103"/>
        <v>0</v>
      </c>
      <c r="L100">
        <f t="shared" si="103"/>
        <v>0</v>
      </c>
      <c r="M100">
        <f t="shared" si="2"/>
        <v>0</v>
      </c>
      <c r="N100" t="str">
        <f t="shared" si="3"/>
        <v/>
      </c>
      <c r="R100" t="str">
        <f t="shared" si="5"/>
        <v/>
      </c>
    </row>
    <row r="101" spans="1:18" ht="14.25">
      <c r="A101" s="9" t="str">
        <f t="array" ref="A101">IFERROR(INDEX(Roster!B:B,MATCH(E101,Roster!A:A,0)),"Enter valid bib no...")</f>
        <v>Enter valid bib no...</v>
      </c>
      <c r="B101" s="10" t="str">
        <f t="array" ref="B101">IFERROR(INDEX(Roster!D:D,MATCH($E101,Roster!$A:$A,0)),"")</f>
        <v/>
      </c>
      <c r="C101" s="10" t="str">
        <f t="array" ref="C101">IFERROR(INDEX(Roster!F:F,MATCH(E101,Roster!A:A,0)),"")</f>
        <v/>
      </c>
      <c r="D101" s="11" t="str">
        <f t="array" ref="D101">IFERROR(INDEX(Roster!E:E,MATCH(E101,Roster!A:A,0)),"")</f>
        <v/>
      </c>
      <c r="E101" s="12"/>
      <c r="F101" s="13"/>
      <c r="G101" s="18"/>
      <c r="H101" s="18"/>
      <c r="I101" s="15" t="str">
        <f t="shared" si="0"/>
        <v>0' 0.00</v>
      </c>
      <c r="J101">
        <f t="shared" ref="J101:L101" si="104">IFERROR(VALUE(LEFT(F101,FIND("'",F101)-1))+VALUE(MID(F101,FIND("'",F101)+1,LEN(F101)-FIND("'",F101)))/12,0)</f>
        <v>0</v>
      </c>
      <c r="K101">
        <f t="shared" si="104"/>
        <v>0</v>
      </c>
      <c r="L101">
        <f t="shared" si="104"/>
        <v>0</v>
      </c>
      <c r="M101">
        <f t="shared" si="2"/>
        <v>0</v>
      </c>
      <c r="N101" t="str">
        <f t="shared" si="3"/>
        <v/>
      </c>
      <c r="R101" t="str">
        <f t="shared" si="5"/>
        <v/>
      </c>
    </row>
    <row r="102" spans="1:18" ht="14.25">
      <c r="A102" s="9" t="str">
        <f t="array" ref="A102">IFERROR(INDEX(Roster!B:B,MATCH(E102,Roster!A:A,0)),"Enter valid bib no...")</f>
        <v>Enter valid bib no...</v>
      </c>
      <c r="B102" s="10" t="str">
        <f t="array" ref="B102">IFERROR(INDEX(Roster!D:D,MATCH($E102,Roster!$A:$A,0)),"")</f>
        <v/>
      </c>
      <c r="C102" s="10" t="str">
        <f t="array" ref="C102">IFERROR(INDEX(Roster!F:F,MATCH(E102,Roster!A:A,0)),"")</f>
        <v/>
      </c>
      <c r="D102" s="11" t="str">
        <f t="array" ref="D102">IFERROR(INDEX(Roster!E:E,MATCH(E102,Roster!A:A,0)),"")</f>
        <v/>
      </c>
      <c r="E102" s="12"/>
      <c r="F102" s="13"/>
      <c r="G102" s="18"/>
      <c r="H102" s="18"/>
      <c r="I102" s="15" t="str">
        <f t="shared" si="0"/>
        <v>0' 0.00</v>
      </c>
      <c r="J102">
        <f t="shared" ref="J102:L102" si="105">IFERROR(VALUE(LEFT(F102,FIND("'",F102)-1))+VALUE(MID(F102,FIND("'",F102)+1,LEN(F102)-FIND("'",F102)))/12,0)</f>
        <v>0</v>
      </c>
      <c r="K102">
        <f t="shared" si="105"/>
        <v>0</v>
      </c>
      <c r="L102">
        <f t="shared" si="105"/>
        <v>0</v>
      </c>
      <c r="M102">
        <f t="shared" si="2"/>
        <v>0</v>
      </c>
      <c r="N102" t="str">
        <f t="shared" si="3"/>
        <v/>
      </c>
      <c r="R102" t="str">
        <f t="shared" si="5"/>
        <v/>
      </c>
    </row>
    <row r="103" spans="1:18" ht="14.25">
      <c r="A103" s="9" t="str">
        <f t="array" ref="A103">IFERROR(INDEX(Roster!B:B,MATCH(E103,Roster!A:A,0)),"Enter valid bib no...")</f>
        <v>Enter valid bib no...</v>
      </c>
      <c r="B103" s="10" t="str">
        <f t="array" ref="B103">IFERROR(INDEX(Roster!D:D,MATCH($E103,Roster!$A:$A,0)),"")</f>
        <v/>
      </c>
      <c r="C103" s="10" t="str">
        <f t="array" ref="C103">IFERROR(INDEX(Roster!F:F,MATCH(E103,Roster!A:A,0)),"")</f>
        <v/>
      </c>
      <c r="D103" s="11" t="str">
        <f t="array" ref="D103">IFERROR(INDEX(Roster!E:E,MATCH(E103,Roster!A:A,0)),"")</f>
        <v/>
      </c>
      <c r="E103" s="12"/>
      <c r="F103" s="13"/>
      <c r="G103" s="18"/>
      <c r="H103" s="18"/>
      <c r="I103" s="15" t="str">
        <f t="shared" si="0"/>
        <v>0' 0.00</v>
      </c>
      <c r="J103">
        <f t="shared" ref="J103:L103" si="106">IFERROR(VALUE(LEFT(F103,FIND("'",F103)-1))+VALUE(MID(F103,FIND("'",F103)+1,LEN(F103)-FIND("'",F103)))/12,0)</f>
        <v>0</v>
      </c>
      <c r="K103">
        <f t="shared" si="106"/>
        <v>0</v>
      </c>
      <c r="L103">
        <f t="shared" si="106"/>
        <v>0</v>
      </c>
      <c r="M103">
        <f t="shared" si="2"/>
        <v>0</v>
      </c>
      <c r="N103" t="str">
        <f t="shared" si="3"/>
        <v/>
      </c>
      <c r="R103" t="str">
        <f t="shared" si="5"/>
        <v/>
      </c>
    </row>
    <row r="104" spans="1:18" ht="14.25">
      <c r="A104" s="9" t="str">
        <f t="array" ref="A104">IFERROR(INDEX(Roster!B:B,MATCH(E104,Roster!A:A,0)),"Enter valid bib no...")</f>
        <v>Enter valid bib no...</v>
      </c>
      <c r="B104" s="10" t="str">
        <f t="array" ref="B104">IFERROR(INDEX(Roster!D:D,MATCH($E104,Roster!$A:$A,0)),"")</f>
        <v/>
      </c>
      <c r="C104" s="10" t="str">
        <f t="array" ref="C104">IFERROR(INDEX(Roster!F:F,MATCH(E104,Roster!A:A,0)),"")</f>
        <v/>
      </c>
      <c r="D104" s="11" t="str">
        <f t="array" ref="D104">IFERROR(INDEX(Roster!E:E,MATCH(E104,Roster!A:A,0)),"")</f>
        <v/>
      </c>
      <c r="E104" s="12"/>
      <c r="F104" s="13"/>
      <c r="G104" s="13"/>
      <c r="H104" s="13"/>
      <c r="I104" s="15" t="str">
        <f t="shared" si="0"/>
        <v>0' 0.00</v>
      </c>
      <c r="J104">
        <f t="shared" ref="J104:L104" si="107">IFERROR(VALUE(LEFT(F104,FIND("'",F104)-1))+VALUE(MID(F104,FIND("'",F104)+1,LEN(F104)-FIND("'",F104)))/12,0)</f>
        <v>0</v>
      </c>
      <c r="K104">
        <f t="shared" si="107"/>
        <v>0</v>
      </c>
      <c r="L104">
        <f t="shared" si="107"/>
        <v>0</v>
      </c>
      <c r="M104">
        <f t="shared" si="2"/>
        <v>0</v>
      </c>
      <c r="N104" t="str">
        <f t="shared" si="3"/>
        <v/>
      </c>
      <c r="R104" t="str">
        <f t="shared" si="5"/>
        <v/>
      </c>
    </row>
    <row r="105" spans="1:18" ht="14.25">
      <c r="A105" s="9" t="str">
        <f t="array" ref="A105">IFERROR(INDEX(Roster!B:B,MATCH(E105,Roster!A:A,0)),"Enter valid bib no...")</f>
        <v>Enter valid bib no...</v>
      </c>
      <c r="B105" s="10" t="str">
        <f t="array" ref="B105">IFERROR(INDEX(Roster!D:D,MATCH($E105,Roster!$A:$A,0)),"")</f>
        <v/>
      </c>
      <c r="C105" s="10" t="str">
        <f t="array" ref="C105">IFERROR(INDEX(Roster!F:F,MATCH(E105,Roster!A:A,0)),"")</f>
        <v/>
      </c>
      <c r="D105" s="11" t="str">
        <f t="array" ref="D105">IFERROR(INDEX(Roster!E:E,MATCH(E105,Roster!A:A,0)),"")</f>
        <v/>
      </c>
      <c r="E105" s="12"/>
      <c r="F105" s="13"/>
      <c r="G105" s="13"/>
      <c r="H105" s="13"/>
      <c r="I105" s="15" t="str">
        <f t="shared" si="0"/>
        <v>0' 0.00</v>
      </c>
      <c r="J105">
        <f t="shared" ref="J105:L105" si="108">IFERROR(VALUE(LEFT(F105,FIND("'",F105)-1))+VALUE(MID(F105,FIND("'",F105)+1,LEN(F105)-FIND("'",F105)))/12,0)</f>
        <v>0</v>
      </c>
      <c r="K105">
        <f t="shared" si="108"/>
        <v>0</v>
      </c>
      <c r="L105">
        <f t="shared" si="108"/>
        <v>0</v>
      </c>
      <c r="M105">
        <f t="shared" si="2"/>
        <v>0</v>
      </c>
      <c r="N105" t="str">
        <f t="shared" si="3"/>
        <v/>
      </c>
      <c r="R105" t="str">
        <f t="shared" si="5"/>
        <v/>
      </c>
    </row>
    <row r="106" spans="1:18" ht="14.25">
      <c r="A106" s="9" t="str">
        <f t="array" ref="A106">IFERROR(INDEX(Roster!B:B,MATCH(E106,Roster!A:A,0)),"Enter valid bib no...")</f>
        <v>Enter valid bib no...</v>
      </c>
      <c r="B106" s="10" t="str">
        <f t="array" ref="B106">IFERROR(INDEX(Roster!D:D,MATCH($E106,Roster!$A:$A,0)),"")</f>
        <v/>
      </c>
      <c r="C106" s="10" t="str">
        <f t="array" ref="C106">IFERROR(INDEX(Roster!F:F,MATCH(E106,Roster!A:A,0)),"")</f>
        <v/>
      </c>
      <c r="D106" s="11" t="str">
        <f t="array" ref="D106">IFERROR(INDEX(Roster!E:E,MATCH(E106,Roster!A:A,0)),"")</f>
        <v/>
      </c>
      <c r="E106" s="12"/>
      <c r="F106" s="13"/>
      <c r="G106" s="13"/>
      <c r="H106" s="13"/>
      <c r="I106" s="15" t="str">
        <f t="shared" si="0"/>
        <v>0' 0.00</v>
      </c>
      <c r="J106">
        <f t="shared" ref="J106:L106" si="109">IFERROR(VALUE(LEFT(F106,FIND("'",F106)-1))+VALUE(MID(F106,FIND("'",F106)+1,LEN(F106)-FIND("'",F106)))/12,0)</f>
        <v>0</v>
      </c>
      <c r="K106">
        <f t="shared" si="109"/>
        <v>0</v>
      </c>
      <c r="L106">
        <f t="shared" si="109"/>
        <v>0</v>
      </c>
      <c r="M106">
        <f t="shared" si="2"/>
        <v>0</v>
      </c>
      <c r="N106" t="str">
        <f t="shared" si="3"/>
        <v/>
      </c>
      <c r="R106" t="str">
        <f t="shared" si="5"/>
        <v/>
      </c>
    </row>
    <row r="107" spans="1:18" ht="14.25">
      <c r="A107" s="9" t="str">
        <f t="array" ref="A107">IFERROR(INDEX(Roster!B:B,MATCH(E107,Roster!A:A,0)),"Enter valid bib no...")</f>
        <v>Enter valid bib no...</v>
      </c>
      <c r="B107" s="10" t="str">
        <f t="array" ref="B107">IFERROR(INDEX(Roster!D:D,MATCH($E107,Roster!$A:$A,0)),"")</f>
        <v/>
      </c>
      <c r="C107" s="10" t="str">
        <f t="array" ref="C107">IFERROR(INDEX(Roster!F:F,MATCH(E107,Roster!A:A,0)),"")</f>
        <v/>
      </c>
      <c r="D107" s="11" t="str">
        <f t="array" ref="D107">IFERROR(INDEX(Roster!E:E,MATCH(E107,Roster!A:A,0)),"")</f>
        <v/>
      </c>
      <c r="E107" s="12"/>
      <c r="F107" s="13"/>
      <c r="G107" s="13"/>
      <c r="H107" s="13"/>
      <c r="I107" s="15" t="str">
        <f t="shared" si="0"/>
        <v>0' 0.00</v>
      </c>
      <c r="J107">
        <f t="shared" ref="J107:L107" si="110">IFERROR(VALUE(LEFT(F107,FIND("'",F107)-1))+VALUE(MID(F107,FIND("'",F107)+1,LEN(F107)-FIND("'",F107)))/12,0)</f>
        <v>0</v>
      </c>
      <c r="K107">
        <f t="shared" si="110"/>
        <v>0</v>
      </c>
      <c r="L107">
        <f t="shared" si="110"/>
        <v>0</v>
      </c>
      <c r="M107">
        <f t="shared" si="2"/>
        <v>0</v>
      </c>
      <c r="N107" t="str">
        <f t="shared" si="3"/>
        <v/>
      </c>
      <c r="R107" t="str">
        <f t="shared" si="5"/>
        <v/>
      </c>
    </row>
    <row r="108" spans="1:18" ht="14.25">
      <c r="A108" s="9" t="str">
        <f t="array" ref="A108">IFERROR(INDEX(Roster!B:B,MATCH(E108,Roster!A:A,0)),"Enter valid bib no...")</f>
        <v>Enter valid bib no...</v>
      </c>
      <c r="B108" s="10" t="str">
        <f t="array" ref="B108">IFERROR(INDEX(Roster!D:D,MATCH($E108,Roster!$A:$A,0)),"")</f>
        <v/>
      </c>
      <c r="C108" s="10" t="str">
        <f t="array" ref="C108">IFERROR(INDEX(Roster!F:F,MATCH(E108,Roster!A:A,0)),"")</f>
        <v/>
      </c>
      <c r="D108" s="11" t="str">
        <f t="array" ref="D108">IFERROR(INDEX(Roster!E:E,MATCH(E108,Roster!A:A,0)),"")</f>
        <v/>
      </c>
      <c r="E108" s="12"/>
      <c r="F108" s="13"/>
      <c r="G108" s="18"/>
      <c r="H108" s="18"/>
      <c r="I108" s="15" t="str">
        <f t="shared" si="0"/>
        <v>0' 0.00</v>
      </c>
      <c r="J108">
        <f t="shared" ref="J108:L108" si="111">IFERROR(VALUE(LEFT(F108,FIND("'",F108)-1))+VALUE(MID(F108,FIND("'",F108)+1,LEN(F108)-FIND("'",F108)))/12,0)</f>
        <v>0</v>
      </c>
      <c r="K108">
        <f t="shared" si="111"/>
        <v>0</v>
      </c>
      <c r="L108">
        <f t="shared" si="111"/>
        <v>0</v>
      </c>
      <c r="M108">
        <f t="shared" si="2"/>
        <v>0</v>
      </c>
      <c r="N108" t="str">
        <f t="shared" si="3"/>
        <v/>
      </c>
      <c r="R108" t="str">
        <f t="shared" si="5"/>
        <v/>
      </c>
    </row>
    <row r="109" spans="1:18" ht="14.25">
      <c r="A109" s="9" t="str">
        <f t="array" ref="A109">IFERROR(INDEX(Roster!B:B,MATCH(E109,Roster!A:A,0)),"Enter valid bib no...")</f>
        <v>Enter valid bib no...</v>
      </c>
      <c r="B109" s="10" t="str">
        <f t="array" ref="B109">IFERROR(INDEX(Roster!D:D,MATCH($E109,Roster!$A:$A,0)),"")</f>
        <v/>
      </c>
      <c r="C109" s="10" t="str">
        <f t="array" ref="C109">IFERROR(INDEX(Roster!F:F,MATCH(E109,Roster!A:A,0)),"")</f>
        <v/>
      </c>
      <c r="D109" s="11" t="str">
        <f t="array" ref="D109">IFERROR(INDEX(Roster!E:E,MATCH(E109,Roster!A:A,0)),"")</f>
        <v/>
      </c>
      <c r="E109" s="12"/>
      <c r="F109" s="13"/>
      <c r="G109" s="18"/>
      <c r="H109" s="18"/>
      <c r="I109" s="15" t="str">
        <f t="shared" si="0"/>
        <v>0' 0.00</v>
      </c>
      <c r="J109">
        <f t="shared" ref="J109:L109" si="112">IFERROR(VALUE(LEFT(F109,FIND("'",F109)-1))+VALUE(MID(F109,FIND("'",F109)+1,LEN(F109)-FIND("'",F109)))/12,0)</f>
        <v>0</v>
      </c>
      <c r="K109">
        <f t="shared" si="112"/>
        <v>0</v>
      </c>
      <c r="L109">
        <f t="shared" si="112"/>
        <v>0</v>
      </c>
      <c r="M109">
        <f t="shared" si="2"/>
        <v>0</v>
      </c>
      <c r="N109" t="str">
        <f t="shared" si="3"/>
        <v/>
      </c>
      <c r="R109" t="str">
        <f t="shared" si="5"/>
        <v/>
      </c>
    </row>
    <row r="110" spans="1:18" ht="14.25">
      <c r="A110" s="9" t="str">
        <f t="array" ref="A110">IFERROR(INDEX(Roster!B:B,MATCH(E110,Roster!A:A,0)),"Enter valid bib no...")</f>
        <v>Enter valid bib no...</v>
      </c>
      <c r="B110" s="10" t="str">
        <f t="array" ref="B110">IFERROR(INDEX(Roster!D:D,MATCH($E110,Roster!$A:$A,0)),"")</f>
        <v/>
      </c>
      <c r="C110" s="10" t="str">
        <f t="array" ref="C110">IFERROR(INDEX(Roster!F:F,MATCH(E110,Roster!A:A,0)),"")</f>
        <v/>
      </c>
      <c r="D110" s="11" t="str">
        <f t="array" ref="D110">IFERROR(INDEX(Roster!E:E,MATCH(E110,Roster!A:A,0)),"")</f>
        <v/>
      </c>
      <c r="E110" s="12"/>
      <c r="F110" s="13"/>
      <c r="G110" s="18"/>
      <c r="H110" s="18"/>
      <c r="I110" s="15" t="str">
        <f t="shared" si="0"/>
        <v>0' 0.00</v>
      </c>
      <c r="J110">
        <f t="shared" ref="J110:L110" si="113">IFERROR(VALUE(LEFT(F110,FIND("'",F110)-1))+VALUE(MID(F110,FIND("'",F110)+1,LEN(F110)-FIND("'",F110)))/12,0)</f>
        <v>0</v>
      </c>
      <c r="K110">
        <f t="shared" si="113"/>
        <v>0</v>
      </c>
      <c r="L110">
        <f t="shared" si="113"/>
        <v>0</v>
      </c>
      <c r="M110">
        <f t="shared" si="2"/>
        <v>0</v>
      </c>
      <c r="N110" t="str">
        <f t="shared" si="3"/>
        <v/>
      </c>
      <c r="R110" t="str">
        <f t="shared" si="5"/>
        <v/>
      </c>
    </row>
    <row r="111" spans="1:18" ht="14.25">
      <c r="A111" s="9" t="str">
        <f t="array" ref="A111">IFERROR(INDEX(Roster!B:B,MATCH(E111,Roster!A:A,0)),"Enter valid bib no...")</f>
        <v>Enter valid bib no...</v>
      </c>
      <c r="B111" s="10" t="str">
        <f t="array" ref="B111">IFERROR(INDEX(Roster!D:D,MATCH($E111,Roster!$A:$A,0)),"")</f>
        <v/>
      </c>
      <c r="C111" s="10" t="str">
        <f t="array" ref="C111">IFERROR(INDEX(Roster!F:F,MATCH(E111,Roster!A:A,0)),"")</f>
        <v/>
      </c>
      <c r="D111" s="11" t="str">
        <f t="array" ref="D111">IFERROR(INDEX(Roster!E:E,MATCH(E111,Roster!A:A,0)),"")</f>
        <v/>
      </c>
      <c r="E111" s="12"/>
      <c r="F111" s="13"/>
      <c r="G111" s="13"/>
      <c r="H111" s="13"/>
      <c r="I111" s="15" t="str">
        <f t="shared" si="0"/>
        <v>0' 0.00</v>
      </c>
      <c r="J111">
        <f t="shared" ref="J111:L111" si="114">IFERROR(VALUE(LEFT(F111,FIND("'",F111)-1))+VALUE(MID(F111,FIND("'",F111)+1,LEN(F111)-FIND("'",F111)))/12,0)</f>
        <v>0</v>
      </c>
      <c r="K111">
        <f t="shared" si="114"/>
        <v>0</v>
      </c>
      <c r="L111">
        <f t="shared" si="114"/>
        <v>0</v>
      </c>
      <c r="M111">
        <f t="shared" si="2"/>
        <v>0</v>
      </c>
      <c r="N111" t="str">
        <f t="shared" si="3"/>
        <v/>
      </c>
      <c r="R111" t="str">
        <f t="shared" si="5"/>
        <v/>
      </c>
    </row>
    <row r="112" spans="1:18" ht="14.25">
      <c r="A112" s="9" t="str">
        <f t="array" ref="A112">IFERROR(INDEX(Roster!B:B,MATCH(E112,Roster!A:A,0)),"Enter valid bib no...")</f>
        <v>Enter valid bib no...</v>
      </c>
      <c r="B112" s="10" t="str">
        <f t="array" ref="B112">IFERROR(INDEX(Roster!D:D,MATCH($E112,Roster!$A:$A,0)),"")</f>
        <v/>
      </c>
      <c r="C112" s="10" t="str">
        <f t="array" ref="C112">IFERROR(INDEX(Roster!F:F,MATCH(E112,Roster!A:A,0)),"")</f>
        <v/>
      </c>
      <c r="D112" s="11" t="str">
        <f t="array" ref="D112">IFERROR(INDEX(Roster!E:E,MATCH(E112,Roster!A:A,0)),"")</f>
        <v/>
      </c>
      <c r="E112" s="12"/>
      <c r="F112" s="13"/>
      <c r="G112" s="13"/>
      <c r="H112" s="18"/>
      <c r="I112" s="15" t="str">
        <f t="shared" si="0"/>
        <v>0' 0.00</v>
      </c>
      <c r="J112">
        <f t="shared" ref="J112:L112" si="115">IFERROR(VALUE(LEFT(F112,FIND("'",F112)-1))+VALUE(MID(F112,FIND("'",F112)+1,LEN(F112)-FIND("'",F112)))/12,0)</f>
        <v>0</v>
      </c>
      <c r="K112">
        <f t="shared" si="115"/>
        <v>0</v>
      </c>
      <c r="L112">
        <f t="shared" si="115"/>
        <v>0</v>
      </c>
      <c r="M112">
        <f t="shared" si="2"/>
        <v>0</v>
      </c>
      <c r="N112" t="str">
        <f t="shared" si="3"/>
        <v/>
      </c>
      <c r="R112" t="str">
        <f t="shared" si="5"/>
        <v/>
      </c>
    </row>
    <row r="113" spans="1:18" ht="14.25">
      <c r="A113" s="9" t="str">
        <f t="array" ref="A113">IFERROR(INDEX(Roster!B:B,MATCH(E113,Roster!A:A,0)),"Enter valid bib no...")</f>
        <v>Enter valid bib no...</v>
      </c>
      <c r="B113" s="10" t="str">
        <f t="array" ref="B113">IFERROR(INDEX(Roster!D:D,MATCH($E113,Roster!$A:$A,0)),"")</f>
        <v/>
      </c>
      <c r="C113" s="10" t="str">
        <f t="array" ref="C113">IFERROR(INDEX(Roster!F:F,MATCH(E113,Roster!A:A,0)),"")</f>
        <v/>
      </c>
      <c r="D113" s="11" t="str">
        <f t="array" ref="D113">IFERROR(INDEX(Roster!E:E,MATCH(E113,Roster!A:A,0)),"")</f>
        <v/>
      </c>
      <c r="E113" s="12"/>
      <c r="F113" s="13"/>
      <c r="G113" s="18"/>
      <c r="H113" s="18"/>
      <c r="I113" s="15" t="str">
        <f t="shared" si="0"/>
        <v>0' 0.00</v>
      </c>
      <c r="J113">
        <f t="shared" ref="J113:L113" si="116">IFERROR(VALUE(LEFT(F113,FIND("'",F113)-1))+VALUE(MID(F113,FIND("'",F113)+1,LEN(F113)-FIND("'",F113)))/12,0)</f>
        <v>0</v>
      </c>
      <c r="K113">
        <f t="shared" si="116"/>
        <v>0</v>
      </c>
      <c r="L113">
        <f t="shared" si="116"/>
        <v>0</v>
      </c>
      <c r="M113">
        <f t="shared" si="2"/>
        <v>0</v>
      </c>
      <c r="N113" t="str">
        <f t="shared" si="3"/>
        <v/>
      </c>
      <c r="R113" t="str">
        <f t="shared" si="5"/>
        <v/>
      </c>
    </row>
    <row r="114" spans="1:18" ht="14.25">
      <c r="A114" s="9" t="str">
        <f t="array" ref="A114">IFERROR(INDEX(Roster!B:B,MATCH(E114,Roster!A:A,0)),"Enter valid bib no...")</f>
        <v>Enter valid bib no...</v>
      </c>
      <c r="B114" s="10" t="str">
        <f t="array" ref="B114">IFERROR(INDEX(Roster!D:D,MATCH($E114,Roster!$A:$A,0)),"")</f>
        <v/>
      </c>
      <c r="C114" s="10" t="str">
        <f t="array" ref="C114">IFERROR(INDEX(Roster!F:F,MATCH(E114,Roster!A:A,0)),"")</f>
        <v/>
      </c>
      <c r="D114" s="11" t="str">
        <f t="array" ref="D114">IFERROR(INDEX(Roster!E:E,MATCH(E114,Roster!A:A,0)),"")</f>
        <v/>
      </c>
      <c r="E114" s="12"/>
      <c r="F114" s="13"/>
      <c r="G114" s="13"/>
      <c r="H114" s="13"/>
      <c r="I114" s="15" t="str">
        <f t="shared" si="0"/>
        <v>0' 0.00</v>
      </c>
      <c r="J114">
        <f t="shared" ref="J114:L114" si="117">IFERROR(VALUE(LEFT(F114,FIND("'",F114)-1))+VALUE(MID(F114,FIND("'",F114)+1,LEN(F114)-FIND("'",F114)))/12,0)</f>
        <v>0</v>
      </c>
      <c r="K114">
        <f t="shared" si="117"/>
        <v>0</v>
      </c>
      <c r="L114">
        <f t="shared" si="117"/>
        <v>0</v>
      </c>
      <c r="M114">
        <f t="shared" si="2"/>
        <v>0</v>
      </c>
      <c r="N114" t="str">
        <f t="shared" si="3"/>
        <v/>
      </c>
      <c r="R114" t="str">
        <f t="shared" si="5"/>
        <v/>
      </c>
    </row>
    <row r="115" spans="1:18" ht="14.25">
      <c r="A115" s="9" t="str">
        <f t="array" ref="A115">IFERROR(INDEX(Roster!B:B,MATCH(E115,Roster!A:A,0)),"Enter valid bib no...")</f>
        <v>Enter valid bib no...</v>
      </c>
      <c r="B115" s="10" t="str">
        <f t="array" ref="B115">IFERROR(INDEX(Roster!D:D,MATCH($E115,Roster!$A:$A,0)),"")</f>
        <v/>
      </c>
      <c r="C115" s="10" t="str">
        <f t="array" ref="C115">IFERROR(INDEX(Roster!F:F,MATCH(E115,Roster!A:A,0)),"")</f>
        <v/>
      </c>
      <c r="D115" s="11" t="str">
        <f t="array" ref="D115">IFERROR(INDEX(Roster!E:E,MATCH(E115,Roster!A:A,0)),"")</f>
        <v/>
      </c>
      <c r="E115" s="12"/>
      <c r="F115" s="13"/>
      <c r="G115" s="13"/>
      <c r="H115" s="13"/>
      <c r="I115" s="15" t="str">
        <f t="shared" si="0"/>
        <v>0' 0.00</v>
      </c>
      <c r="J115">
        <f t="shared" ref="J115:L115" si="118">IFERROR(VALUE(LEFT(F115,FIND("'",F115)-1))+VALUE(MID(F115,FIND("'",F115)+1,LEN(F115)-FIND("'",F115)))/12,0)</f>
        <v>0</v>
      </c>
      <c r="K115">
        <f t="shared" si="118"/>
        <v>0</v>
      </c>
      <c r="L115">
        <f t="shared" si="118"/>
        <v>0</v>
      </c>
      <c r="M115">
        <f t="shared" si="2"/>
        <v>0</v>
      </c>
      <c r="N115" t="str">
        <f t="shared" si="3"/>
        <v/>
      </c>
      <c r="R115" t="str">
        <f t="shared" si="5"/>
        <v/>
      </c>
    </row>
    <row r="116" spans="1:18" ht="14.25">
      <c r="A116" s="9" t="str">
        <f t="array" ref="A116">IFERROR(INDEX(Roster!B:B,MATCH(E116,Roster!A:A,0)),"Enter valid bib no...")</f>
        <v>Enter valid bib no...</v>
      </c>
      <c r="B116" s="10" t="str">
        <f t="array" ref="B116">IFERROR(INDEX(Roster!D:D,MATCH($E116,Roster!$A:$A,0)),"")</f>
        <v/>
      </c>
      <c r="C116" s="10" t="str">
        <f t="array" ref="C116">IFERROR(INDEX(Roster!F:F,MATCH(E116,Roster!A:A,0)),"")</f>
        <v/>
      </c>
      <c r="D116" s="11" t="str">
        <f t="array" ref="D116">IFERROR(INDEX(Roster!E:E,MATCH(E116,Roster!A:A,0)),"")</f>
        <v/>
      </c>
      <c r="E116" s="12"/>
      <c r="F116" s="13"/>
      <c r="G116" s="13"/>
      <c r="H116" s="18"/>
      <c r="I116" s="15" t="str">
        <f t="shared" si="0"/>
        <v>0' 0.00</v>
      </c>
      <c r="J116">
        <f t="shared" ref="J116:L116" si="119">IFERROR(VALUE(LEFT(F116,FIND("'",F116)-1))+VALUE(MID(F116,FIND("'",F116)+1,LEN(F116)-FIND("'",F116)))/12,0)</f>
        <v>0</v>
      </c>
      <c r="K116">
        <f t="shared" si="119"/>
        <v>0</v>
      </c>
      <c r="L116">
        <f t="shared" si="119"/>
        <v>0</v>
      </c>
      <c r="M116">
        <f t="shared" si="2"/>
        <v>0</v>
      </c>
      <c r="N116" t="str">
        <f t="shared" si="3"/>
        <v/>
      </c>
      <c r="R116" t="str">
        <f t="shared" si="5"/>
        <v/>
      </c>
    </row>
    <row r="117" spans="1:18" ht="14.25">
      <c r="A117" s="9" t="str">
        <f t="array" ref="A117">IFERROR(INDEX(Roster!B:B,MATCH(E117,Roster!A:A,0)),"Enter valid bib no...")</f>
        <v>Enter valid bib no...</v>
      </c>
      <c r="B117" s="10" t="str">
        <f t="array" ref="B117">IFERROR(INDEX(Roster!D:D,MATCH($E117,Roster!$A:$A,0)),"")</f>
        <v/>
      </c>
      <c r="C117" s="10" t="str">
        <f t="array" ref="C117">IFERROR(INDEX(Roster!F:F,MATCH(E117,Roster!A:A,0)),"")</f>
        <v/>
      </c>
      <c r="D117" s="11" t="str">
        <f t="array" ref="D117">IFERROR(INDEX(Roster!E:E,MATCH(E117,Roster!A:A,0)),"")</f>
        <v/>
      </c>
      <c r="E117" s="12"/>
      <c r="F117" s="13"/>
      <c r="G117" s="18"/>
      <c r="H117" s="18"/>
      <c r="I117" s="15" t="str">
        <f t="shared" si="0"/>
        <v>0' 0.00</v>
      </c>
      <c r="J117">
        <f t="shared" ref="J117:L117" si="120">IFERROR(VALUE(LEFT(F117,FIND("'",F117)-1))+VALUE(MID(F117,FIND("'",F117)+1,LEN(F117)-FIND("'",F117)))/12,0)</f>
        <v>0</v>
      </c>
      <c r="K117">
        <f t="shared" si="120"/>
        <v>0</v>
      </c>
      <c r="L117">
        <f t="shared" si="120"/>
        <v>0</v>
      </c>
      <c r="M117">
        <f t="shared" si="2"/>
        <v>0</v>
      </c>
      <c r="N117" t="str">
        <f t="shared" si="3"/>
        <v/>
      </c>
      <c r="R117" t="str">
        <f t="shared" si="5"/>
        <v/>
      </c>
    </row>
    <row r="118" spans="1:18" ht="14.25">
      <c r="A118" s="9" t="str">
        <f t="array" ref="A118">IFERROR(INDEX(Roster!B:B,MATCH(E118,Roster!A:A,0)),"Enter valid bib no...")</f>
        <v>Enter valid bib no...</v>
      </c>
      <c r="B118" s="10" t="str">
        <f t="array" ref="B118">IFERROR(INDEX(Roster!D:D,MATCH($E118,Roster!$A:$A,0)),"")</f>
        <v/>
      </c>
      <c r="C118" s="10" t="str">
        <f t="array" ref="C118">IFERROR(INDEX(Roster!F:F,MATCH(E118,Roster!A:A,0)),"")</f>
        <v/>
      </c>
      <c r="D118" s="11" t="str">
        <f t="array" ref="D118">IFERROR(INDEX(Roster!E:E,MATCH(E118,Roster!A:A,0)),"")</f>
        <v/>
      </c>
      <c r="E118" s="12"/>
      <c r="F118" s="13"/>
      <c r="G118" s="13"/>
      <c r="H118" s="13"/>
      <c r="I118" s="15" t="str">
        <f t="shared" si="0"/>
        <v>0' 0.00</v>
      </c>
      <c r="J118">
        <f t="shared" ref="J118:L118" si="121">IFERROR(VALUE(LEFT(F118,FIND("'",F118)-1))+VALUE(MID(F118,FIND("'",F118)+1,LEN(F118)-FIND("'",F118)))/12,0)</f>
        <v>0</v>
      </c>
      <c r="K118">
        <f t="shared" si="121"/>
        <v>0</v>
      </c>
      <c r="L118">
        <f t="shared" si="121"/>
        <v>0</v>
      </c>
      <c r="M118">
        <f t="shared" si="2"/>
        <v>0</v>
      </c>
      <c r="N118" t="str">
        <f t="shared" si="3"/>
        <v/>
      </c>
      <c r="R118" t="str">
        <f t="shared" si="5"/>
        <v/>
      </c>
    </row>
    <row r="119" spans="1:18" ht="14.25">
      <c r="A119" s="9" t="str">
        <f t="array" ref="A119">IFERROR(INDEX(Roster!B:B,MATCH(E119,Roster!A:A,0)),"Enter valid bib no...")</f>
        <v>Enter valid bib no...</v>
      </c>
      <c r="B119" s="10" t="str">
        <f t="array" ref="B119">IFERROR(INDEX(Roster!D:D,MATCH($E119,Roster!$A:$A,0)),"")</f>
        <v/>
      </c>
      <c r="C119" s="10" t="str">
        <f t="array" ref="C119">IFERROR(INDEX(Roster!F:F,MATCH(E119,Roster!A:A,0)),"")</f>
        <v/>
      </c>
      <c r="D119" s="11" t="str">
        <f t="array" ref="D119">IFERROR(INDEX(Roster!E:E,MATCH(E119,Roster!A:A,0)),"")</f>
        <v/>
      </c>
      <c r="E119" s="12"/>
      <c r="F119" s="13"/>
      <c r="G119" s="18"/>
      <c r="H119" s="18"/>
      <c r="I119" s="15" t="str">
        <f t="shared" si="0"/>
        <v>0' 0.00</v>
      </c>
      <c r="J119">
        <f t="shared" ref="J119:L119" si="122">IFERROR(VALUE(LEFT(F119,FIND("'",F119)-1))+VALUE(MID(F119,FIND("'",F119)+1,LEN(F119)-FIND("'",F119)))/12,0)</f>
        <v>0</v>
      </c>
      <c r="K119">
        <f t="shared" si="122"/>
        <v>0</v>
      </c>
      <c r="L119">
        <f t="shared" si="122"/>
        <v>0</v>
      </c>
      <c r="M119">
        <f t="shared" si="2"/>
        <v>0</v>
      </c>
      <c r="N119" t="str">
        <f t="shared" si="3"/>
        <v/>
      </c>
      <c r="R119" t="str">
        <f t="shared" si="5"/>
        <v/>
      </c>
    </row>
    <row r="120" spans="1:18" ht="14.25">
      <c r="A120" s="9" t="str">
        <f t="array" ref="A120">IFERROR(INDEX(Roster!B:B,MATCH(E120,Roster!A:A,0)),"Enter valid bib no...")</f>
        <v>Enter valid bib no...</v>
      </c>
      <c r="B120" s="10" t="str">
        <f t="array" ref="B120">IFERROR(INDEX(Roster!D:D,MATCH($E120,Roster!$A:$A,0)),"")</f>
        <v/>
      </c>
      <c r="C120" s="10" t="str">
        <f t="array" ref="C120">IFERROR(INDEX(Roster!F:F,MATCH(E120,Roster!A:A,0)),"")</f>
        <v/>
      </c>
      <c r="D120" s="11" t="str">
        <f t="array" ref="D120">IFERROR(INDEX(Roster!E:E,MATCH(E120,Roster!A:A,0)),"")</f>
        <v/>
      </c>
      <c r="E120" s="12"/>
      <c r="F120" s="13"/>
      <c r="G120" s="18"/>
      <c r="H120" s="18"/>
      <c r="I120" s="15" t="str">
        <f t="shared" si="0"/>
        <v>0' 0.00</v>
      </c>
      <c r="J120">
        <f t="shared" ref="J120:L120" si="123">IFERROR(VALUE(LEFT(F120,FIND("'",F120)-1))+VALUE(MID(F120,FIND("'",F120)+1,LEN(F120)-FIND("'",F120)))/12,0)</f>
        <v>0</v>
      </c>
      <c r="K120">
        <f t="shared" si="123"/>
        <v>0</v>
      </c>
      <c r="L120">
        <f t="shared" si="123"/>
        <v>0</v>
      </c>
      <c r="M120">
        <f t="shared" si="2"/>
        <v>0</v>
      </c>
      <c r="N120" t="str">
        <f t="shared" si="3"/>
        <v/>
      </c>
      <c r="R120" t="str">
        <f t="shared" si="5"/>
        <v/>
      </c>
    </row>
    <row r="121" spans="1:18" ht="14.25">
      <c r="A121" s="9" t="str">
        <f t="array" ref="A121">IFERROR(INDEX(Roster!B:B,MATCH(E121,Roster!A:A,0)),"Enter valid bib no...")</f>
        <v>Enter valid bib no...</v>
      </c>
      <c r="B121" s="10" t="str">
        <f t="array" ref="B121">IFERROR(INDEX(Roster!D:D,MATCH($E121,Roster!$A:$A,0)),"")</f>
        <v/>
      </c>
      <c r="C121" s="10" t="str">
        <f t="array" ref="C121">IFERROR(INDEX(Roster!F:F,MATCH(E121,Roster!A:A,0)),"")</f>
        <v/>
      </c>
      <c r="D121" s="11" t="str">
        <f t="array" ref="D121">IFERROR(INDEX(Roster!E:E,MATCH(E121,Roster!A:A,0)),"")</f>
        <v/>
      </c>
      <c r="E121" s="12"/>
      <c r="F121" s="13"/>
      <c r="G121" s="18"/>
      <c r="H121" s="18"/>
      <c r="I121" s="15" t="str">
        <f t="shared" si="0"/>
        <v>0' 0.00</v>
      </c>
      <c r="J121">
        <f t="shared" ref="J121:L121" si="124">IFERROR(VALUE(LEFT(F121,FIND("'",F121)-1))+VALUE(MID(F121,FIND("'",F121)+1,LEN(F121)-FIND("'",F121)))/12,0)</f>
        <v>0</v>
      </c>
      <c r="K121">
        <f t="shared" si="124"/>
        <v>0</v>
      </c>
      <c r="L121">
        <f t="shared" si="124"/>
        <v>0</v>
      </c>
      <c r="M121">
        <f t="shared" si="2"/>
        <v>0</v>
      </c>
      <c r="N121" t="str">
        <f t="shared" si="3"/>
        <v/>
      </c>
      <c r="R121" t="str">
        <f t="shared" si="5"/>
        <v/>
      </c>
    </row>
    <row r="122" spans="1:18" ht="14.25">
      <c r="A122" s="9" t="str">
        <f t="array" ref="A122">IFERROR(INDEX(Roster!B:B,MATCH(E122,Roster!A:A,0)),"Enter valid bib no...")</f>
        <v>Enter valid bib no...</v>
      </c>
      <c r="B122" s="10" t="str">
        <f t="array" ref="B122">IFERROR(INDEX(Roster!D:D,MATCH($E122,Roster!$A:$A,0)),"")</f>
        <v/>
      </c>
      <c r="C122" s="10" t="str">
        <f t="array" ref="C122">IFERROR(INDEX(Roster!F:F,MATCH(E122,Roster!A:A,0)),"")</f>
        <v/>
      </c>
      <c r="D122" s="11" t="str">
        <f t="array" ref="D122">IFERROR(INDEX(Roster!E:E,MATCH(E122,Roster!A:A,0)),"")</f>
        <v/>
      </c>
      <c r="E122" s="12"/>
      <c r="F122" s="13"/>
      <c r="G122" s="13"/>
      <c r="H122" s="13"/>
      <c r="I122" s="15" t="str">
        <f t="shared" si="0"/>
        <v>0' 0.00</v>
      </c>
      <c r="J122">
        <f t="shared" ref="J122:L122" si="125">IFERROR(VALUE(LEFT(F122,FIND("'",F122)-1))+VALUE(MID(F122,FIND("'",F122)+1,LEN(F122)-FIND("'",F122)))/12,0)</f>
        <v>0</v>
      </c>
      <c r="K122">
        <f t="shared" si="125"/>
        <v>0</v>
      </c>
      <c r="L122">
        <f t="shared" si="125"/>
        <v>0</v>
      </c>
      <c r="M122">
        <f t="shared" si="2"/>
        <v>0</v>
      </c>
      <c r="N122" t="str">
        <f t="shared" si="3"/>
        <v/>
      </c>
      <c r="R122" t="str">
        <f t="shared" si="5"/>
        <v/>
      </c>
    </row>
    <row r="123" spans="1:18" ht="14.25">
      <c r="A123" s="9" t="str">
        <f t="array" ref="A123">IFERROR(INDEX(Roster!B:B,MATCH(E123,Roster!A:A,0)),"Enter valid bib no...")</f>
        <v>Enter valid bib no...</v>
      </c>
      <c r="B123" s="10" t="str">
        <f t="array" ref="B123">IFERROR(INDEX(Roster!D:D,MATCH($E123,Roster!$A:$A,0)),"")</f>
        <v/>
      </c>
      <c r="C123" s="10" t="str">
        <f t="array" ref="C123">IFERROR(INDEX(Roster!F:F,MATCH(E123,Roster!A:A,0)),"")</f>
        <v/>
      </c>
      <c r="D123" s="11" t="str">
        <f t="array" ref="D123">IFERROR(INDEX(Roster!E:E,MATCH(E123,Roster!A:A,0)),"")</f>
        <v/>
      </c>
      <c r="E123" s="12"/>
      <c r="F123" s="13"/>
      <c r="G123" s="13"/>
      <c r="H123" s="13"/>
      <c r="I123" s="15" t="str">
        <f t="shared" si="0"/>
        <v>0' 0.00</v>
      </c>
      <c r="J123">
        <f t="shared" ref="J123:L123" si="126">IFERROR(VALUE(LEFT(F123,FIND("'",F123)-1))+VALUE(MID(F123,FIND("'",F123)+1,LEN(F123)-FIND("'",F123)))/12,0)</f>
        <v>0</v>
      </c>
      <c r="K123">
        <f t="shared" si="126"/>
        <v>0</v>
      </c>
      <c r="L123">
        <f t="shared" si="126"/>
        <v>0</v>
      </c>
      <c r="M123">
        <f t="shared" si="2"/>
        <v>0</v>
      </c>
      <c r="N123" t="str">
        <f t="shared" si="3"/>
        <v/>
      </c>
      <c r="R123" t="str">
        <f t="shared" si="5"/>
        <v/>
      </c>
    </row>
    <row r="124" spans="1:18" ht="14.25">
      <c r="A124" s="9" t="str">
        <f t="array" ref="A124">IFERROR(INDEX(Roster!B:B,MATCH(E124,Roster!A:A,0)),"Enter valid bib no...")</f>
        <v>Enter valid bib no...</v>
      </c>
      <c r="B124" s="10" t="str">
        <f t="array" ref="B124">IFERROR(INDEX(Roster!D:D,MATCH($E124,Roster!$A:$A,0)),"")</f>
        <v/>
      </c>
      <c r="C124" s="10" t="str">
        <f t="array" ref="C124">IFERROR(INDEX(Roster!F:F,MATCH(E124,Roster!A:A,0)),"")</f>
        <v/>
      </c>
      <c r="D124" s="11" t="str">
        <f t="array" ref="D124">IFERROR(INDEX(Roster!E:E,MATCH(E124,Roster!A:A,0)),"")</f>
        <v/>
      </c>
      <c r="E124" s="12"/>
      <c r="F124" s="13"/>
      <c r="G124" s="13"/>
      <c r="H124" s="13"/>
      <c r="I124" s="15" t="str">
        <f t="shared" si="0"/>
        <v>0' 0.00</v>
      </c>
      <c r="J124">
        <f t="shared" ref="J124:L124" si="127">IFERROR(VALUE(LEFT(F124,FIND("'",F124)-1))+VALUE(MID(F124,FIND("'",F124)+1,LEN(F124)-FIND("'",F124)))/12,0)</f>
        <v>0</v>
      </c>
      <c r="K124">
        <f t="shared" si="127"/>
        <v>0</v>
      </c>
      <c r="L124">
        <f t="shared" si="127"/>
        <v>0</v>
      </c>
      <c r="M124">
        <f t="shared" si="2"/>
        <v>0</v>
      </c>
      <c r="N124" t="str">
        <f t="shared" si="3"/>
        <v/>
      </c>
      <c r="R124" t="str">
        <f t="shared" si="5"/>
        <v/>
      </c>
    </row>
    <row r="125" spans="1:18" ht="14.25">
      <c r="A125" s="9" t="str">
        <f t="array" ref="A125">IFERROR(INDEX(Roster!B:B,MATCH(E125,Roster!A:A,0)),"Enter valid bib no...")</f>
        <v>Enter valid bib no...</v>
      </c>
      <c r="B125" s="10" t="str">
        <f t="array" ref="B125">IFERROR(INDEX(Roster!D:D,MATCH($E125,Roster!$A:$A,0)),"")</f>
        <v/>
      </c>
      <c r="C125" s="10" t="str">
        <f t="array" ref="C125">IFERROR(INDEX(Roster!F:F,MATCH(E125,Roster!A:A,0)),"")</f>
        <v/>
      </c>
      <c r="D125" s="11" t="str">
        <f t="array" ref="D125">IFERROR(INDEX(Roster!E:E,MATCH(E125,Roster!A:A,0)),"")</f>
        <v/>
      </c>
      <c r="E125" s="12"/>
      <c r="F125" s="13"/>
      <c r="G125" s="13"/>
      <c r="H125" s="13"/>
      <c r="I125" s="15" t="str">
        <f t="shared" si="0"/>
        <v>0' 0.00</v>
      </c>
      <c r="J125">
        <f t="shared" ref="J125:L125" si="128">IFERROR(VALUE(LEFT(F125,FIND("'",F125)-1))+VALUE(MID(F125,FIND("'",F125)+1,LEN(F125)-FIND("'",F125)))/12,0)</f>
        <v>0</v>
      </c>
      <c r="K125">
        <f t="shared" si="128"/>
        <v>0</v>
      </c>
      <c r="L125">
        <f t="shared" si="128"/>
        <v>0</v>
      </c>
      <c r="M125">
        <f t="shared" si="2"/>
        <v>0</v>
      </c>
      <c r="N125" t="str">
        <f t="shared" si="3"/>
        <v/>
      </c>
      <c r="R125" t="str">
        <f t="shared" si="5"/>
        <v/>
      </c>
    </row>
    <row r="126" spans="1:18" ht="14.25">
      <c r="A126" s="9" t="str">
        <f t="array" ref="A126">IFERROR(INDEX(Roster!B:B,MATCH(E126,Roster!A:A,0)),"Enter valid bib no...")</f>
        <v>Enter valid bib no...</v>
      </c>
      <c r="B126" s="10" t="str">
        <f t="array" ref="B126">IFERROR(INDEX(Roster!D:D,MATCH($E126,Roster!$A:$A,0)),"")</f>
        <v/>
      </c>
      <c r="C126" s="10" t="str">
        <f t="array" ref="C126">IFERROR(INDEX(Roster!F:F,MATCH(E126,Roster!A:A,0)),"")</f>
        <v/>
      </c>
      <c r="D126" s="11" t="str">
        <f t="array" ref="D126">IFERROR(INDEX(Roster!E:E,MATCH(E126,Roster!A:A,0)),"")</f>
        <v/>
      </c>
      <c r="E126" s="12"/>
      <c r="F126" s="13"/>
      <c r="G126" s="18"/>
      <c r="H126" s="18"/>
      <c r="I126" s="15" t="str">
        <f t="shared" si="0"/>
        <v>0' 0.00</v>
      </c>
      <c r="J126">
        <f t="shared" ref="J126:L126" si="129">IFERROR(VALUE(LEFT(F126,FIND("'",F126)-1))+VALUE(MID(F126,FIND("'",F126)+1,LEN(F126)-FIND("'",F126)))/12,0)</f>
        <v>0</v>
      </c>
      <c r="K126">
        <f t="shared" si="129"/>
        <v>0</v>
      </c>
      <c r="L126">
        <f t="shared" si="129"/>
        <v>0</v>
      </c>
      <c r="M126">
        <f t="shared" si="2"/>
        <v>0</v>
      </c>
      <c r="N126" t="str">
        <f t="shared" si="3"/>
        <v/>
      </c>
      <c r="R126" t="str">
        <f t="shared" si="5"/>
        <v/>
      </c>
    </row>
    <row r="127" spans="1:18" ht="14.25">
      <c r="A127" s="9" t="str">
        <f t="array" ref="A127">IFERROR(INDEX(Roster!B:B,MATCH(E127,Roster!A:A,0)),"Enter valid bib no...")</f>
        <v>Enter valid bib no...</v>
      </c>
      <c r="B127" s="10" t="str">
        <f t="array" ref="B127">IFERROR(INDEX(Roster!D:D,MATCH($E127,Roster!$A:$A,0)),"")</f>
        <v/>
      </c>
      <c r="C127" s="10" t="str">
        <f t="array" ref="C127">IFERROR(INDEX(Roster!F:F,MATCH(E127,Roster!A:A,0)),"")</f>
        <v/>
      </c>
      <c r="D127" s="11" t="str">
        <f t="array" ref="D127">IFERROR(INDEX(Roster!E:E,MATCH(E127,Roster!A:A,0)),"")</f>
        <v/>
      </c>
      <c r="E127" s="12"/>
      <c r="F127" s="13"/>
      <c r="G127" s="18"/>
      <c r="H127" s="18"/>
      <c r="I127" s="15" t="str">
        <f t="shared" si="0"/>
        <v>0' 0.00</v>
      </c>
      <c r="J127">
        <f t="shared" ref="J127:L127" si="130">IFERROR(VALUE(LEFT(F127,FIND("'",F127)-1))+VALUE(MID(F127,FIND("'",F127)+1,LEN(F127)-FIND("'",F127)))/12,0)</f>
        <v>0</v>
      </c>
      <c r="K127">
        <f t="shared" si="130"/>
        <v>0</v>
      </c>
      <c r="L127">
        <f t="shared" si="130"/>
        <v>0</v>
      </c>
      <c r="M127">
        <f t="shared" si="2"/>
        <v>0</v>
      </c>
      <c r="N127" t="str">
        <f t="shared" si="3"/>
        <v/>
      </c>
      <c r="R127" t="str">
        <f t="shared" si="5"/>
        <v/>
      </c>
    </row>
    <row r="128" spans="1:18" ht="14.25">
      <c r="A128" s="9" t="str">
        <f t="array" ref="A128">IFERROR(INDEX(Roster!B:B,MATCH(E128,Roster!A:A,0)),"Enter valid bib no...")</f>
        <v>Enter valid bib no...</v>
      </c>
      <c r="B128" s="10" t="str">
        <f t="array" ref="B128">IFERROR(INDEX(Roster!D:D,MATCH($E128,Roster!$A:$A,0)),"")</f>
        <v/>
      </c>
      <c r="C128" s="10" t="str">
        <f t="array" ref="C128">IFERROR(INDEX(Roster!F:F,MATCH(E128,Roster!A:A,0)),"")</f>
        <v/>
      </c>
      <c r="D128" s="11" t="str">
        <f t="array" ref="D128">IFERROR(INDEX(Roster!E:E,MATCH(E128,Roster!A:A,0)),"")</f>
        <v/>
      </c>
      <c r="E128" s="12"/>
      <c r="F128" s="13"/>
      <c r="G128" s="13"/>
      <c r="H128" s="13"/>
      <c r="I128" s="15" t="str">
        <f t="shared" si="0"/>
        <v>0' 0.00</v>
      </c>
      <c r="J128">
        <f t="shared" ref="J128:L128" si="131">IFERROR(VALUE(LEFT(F128,FIND("'",F128)-1))+VALUE(MID(F128,FIND("'",F128)+1,LEN(F128)-FIND("'",F128)))/12,0)</f>
        <v>0</v>
      </c>
      <c r="K128">
        <f t="shared" si="131"/>
        <v>0</v>
      </c>
      <c r="L128">
        <f t="shared" si="131"/>
        <v>0</v>
      </c>
      <c r="M128">
        <f t="shared" si="2"/>
        <v>0</v>
      </c>
      <c r="N128" t="str">
        <f t="shared" si="3"/>
        <v/>
      </c>
      <c r="R128" t="str">
        <f t="shared" si="5"/>
        <v/>
      </c>
    </row>
    <row r="129" spans="1:18" ht="14.25">
      <c r="A129" s="9" t="str">
        <f t="array" ref="A129">IFERROR(INDEX(Roster!B:B,MATCH(E129,Roster!A:A,0)),"Enter valid bib no...")</f>
        <v>Enter valid bib no...</v>
      </c>
      <c r="B129" s="10" t="str">
        <f t="array" ref="B129">IFERROR(INDEX(Roster!D:D,MATCH($E129,Roster!$A:$A,0)),"")</f>
        <v/>
      </c>
      <c r="C129" s="10" t="str">
        <f t="array" ref="C129">IFERROR(INDEX(Roster!F:F,MATCH(E129,Roster!A:A,0)),"")</f>
        <v/>
      </c>
      <c r="D129" s="11" t="str">
        <f t="array" ref="D129">IFERROR(INDEX(Roster!E:E,MATCH(E129,Roster!A:A,0)),"")</f>
        <v/>
      </c>
      <c r="E129" s="12"/>
      <c r="F129" s="13"/>
      <c r="G129" s="13"/>
      <c r="H129" s="13"/>
      <c r="I129" s="15" t="str">
        <f t="shared" si="0"/>
        <v>0' 0.00</v>
      </c>
      <c r="J129">
        <f t="shared" ref="J129:L129" si="132">IFERROR(VALUE(LEFT(F129,FIND("'",F129)-1))+VALUE(MID(F129,FIND("'",F129)+1,LEN(F129)-FIND("'",F129)))/12,0)</f>
        <v>0</v>
      </c>
      <c r="K129">
        <f t="shared" si="132"/>
        <v>0</v>
      </c>
      <c r="L129">
        <f t="shared" si="132"/>
        <v>0</v>
      </c>
      <c r="M129">
        <f t="shared" si="2"/>
        <v>0</v>
      </c>
      <c r="N129" t="str">
        <f t="shared" si="3"/>
        <v/>
      </c>
      <c r="R129" t="str">
        <f t="shared" si="5"/>
        <v/>
      </c>
    </row>
    <row r="130" spans="1:18" ht="14.25">
      <c r="A130" s="9" t="str">
        <f t="array" ref="A130">IFERROR(INDEX(Roster!B:B,MATCH(E130,Roster!A:A,0)),"Enter valid bib no...")</f>
        <v>Enter valid bib no...</v>
      </c>
      <c r="B130" s="10" t="str">
        <f t="array" ref="B130">IFERROR(INDEX(Roster!D:D,MATCH($E130,Roster!$A:$A,0)),"")</f>
        <v/>
      </c>
      <c r="C130" s="10" t="str">
        <f t="array" ref="C130">IFERROR(INDEX(Roster!F:F,MATCH(E130,Roster!A:A,0)),"")</f>
        <v/>
      </c>
      <c r="D130" s="11" t="str">
        <f t="array" ref="D130">IFERROR(INDEX(Roster!E:E,MATCH(E130,Roster!A:A,0)),"")</f>
        <v/>
      </c>
      <c r="E130" s="12"/>
      <c r="F130" s="13"/>
      <c r="G130" s="18"/>
      <c r="H130" s="18"/>
      <c r="I130" s="15" t="str">
        <f t="shared" si="0"/>
        <v>0' 0.00</v>
      </c>
      <c r="J130">
        <f t="shared" ref="J130:L130" si="133">IFERROR(VALUE(LEFT(F130,FIND("'",F130)-1))+VALUE(MID(F130,FIND("'",F130)+1,LEN(F130)-FIND("'",F130)))/12,0)</f>
        <v>0</v>
      </c>
      <c r="K130">
        <f t="shared" si="133"/>
        <v>0</v>
      </c>
      <c r="L130">
        <f t="shared" si="133"/>
        <v>0</v>
      </c>
      <c r="M130">
        <f t="shared" si="2"/>
        <v>0</v>
      </c>
      <c r="N130" t="str">
        <f t="shared" si="3"/>
        <v/>
      </c>
      <c r="R130" t="str">
        <f t="shared" si="5"/>
        <v/>
      </c>
    </row>
    <row r="131" spans="1:18" ht="14.25">
      <c r="A131" s="9" t="str">
        <f t="array" ref="A131">IFERROR(INDEX(Roster!B:B,MATCH(E131,Roster!A:A,0)),"Enter valid bib no...")</f>
        <v>Enter valid bib no...</v>
      </c>
      <c r="B131" s="10" t="str">
        <f t="array" ref="B131">IFERROR(INDEX(Roster!D:D,MATCH($E131,Roster!$A:$A,0)),"")</f>
        <v/>
      </c>
      <c r="C131" s="10" t="str">
        <f t="array" ref="C131">IFERROR(INDEX(Roster!F:F,MATCH(E131,Roster!A:A,0)),"")</f>
        <v/>
      </c>
      <c r="D131" s="11" t="str">
        <f t="array" ref="D131">IFERROR(INDEX(Roster!E:E,MATCH(E131,Roster!A:A,0)),"")</f>
        <v/>
      </c>
      <c r="E131" s="12"/>
      <c r="F131" s="13"/>
      <c r="G131" s="13"/>
      <c r="H131" s="18"/>
      <c r="I131" s="15" t="str">
        <f t="shared" si="0"/>
        <v>0' 0.00</v>
      </c>
      <c r="J131">
        <f t="shared" ref="J131:L131" si="134">IFERROR(VALUE(LEFT(F131,FIND("'",F131)-1))+VALUE(MID(F131,FIND("'",F131)+1,LEN(F131)-FIND("'",F131)))/12,0)</f>
        <v>0</v>
      </c>
      <c r="K131">
        <f t="shared" si="134"/>
        <v>0</v>
      </c>
      <c r="L131">
        <f t="shared" si="134"/>
        <v>0</v>
      </c>
      <c r="M131">
        <f t="shared" si="2"/>
        <v>0</v>
      </c>
      <c r="N131" t="str">
        <f t="shared" si="3"/>
        <v/>
      </c>
      <c r="R131" t="str">
        <f t="shared" si="5"/>
        <v/>
      </c>
    </row>
    <row r="132" spans="1:18" ht="14.25">
      <c r="A132" s="9" t="str">
        <f t="array" ref="A132">IFERROR(INDEX(Roster!B:B,MATCH(E132,Roster!A:A,0)),"Enter valid bib no...")</f>
        <v>Enter valid bib no...</v>
      </c>
      <c r="B132" s="10" t="str">
        <f t="array" ref="B132">IFERROR(INDEX(Roster!D:D,MATCH($E132,Roster!$A:$A,0)),"")</f>
        <v/>
      </c>
      <c r="C132" s="10" t="str">
        <f t="array" ref="C132">IFERROR(INDEX(Roster!F:F,MATCH(E132,Roster!A:A,0)),"")</f>
        <v/>
      </c>
      <c r="D132" s="11" t="str">
        <f t="array" ref="D132">IFERROR(INDEX(Roster!E:E,MATCH(E132,Roster!A:A,0)),"")</f>
        <v/>
      </c>
      <c r="E132" s="12"/>
      <c r="F132" s="13"/>
      <c r="G132" s="13"/>
      <c r="H132" s="13"/>
      <c r="I132" s="15" t="str">
        <f t="shared" si="0"/>
        <v>0' 0.00</v>
      </c>
      <c r="J132">
        <f t="shared" ref="J132:L132" si="135">IFERROR(VALUE(LEFT(F132,FIND("'",F132)-1))+VALUE(MID(F132,FIND("'",F132)+1,LEN(F132)-FIND("'",F132)))/12,0)</f>
        <v>0</v>
      </c>
      <c r="K132">
        <f t="shared" si="135"/>
        <v>0</v>
      </c>
      <c r="L132">
        <f t="shared" si="135"/>
        <v>0</v>
      </c>
      <c r="M132">
        <f t="shared" si="2"/>
        <v>0</v>
      </c>
      <c r="N132" t="str">
        <f t="shared" si="3"/>
        <v/>
      </c>
      <c r="R132" t="str">
        <f t="shared" si="5"/>
        <v/>
      </c>
    </row>
    <row r="133" spans="1:18" ht="14.25">
      <c r="A133" s="9" t="str">
        <f t="array" ref="A133">IFERROR(INDEX(Roster!B:B,MATCH(E133,Roster!A:A,0)),"Enter valid bib no...")</f>
        <v>Enter valid bib no...</v>
      </c>
      <c r="B133" s="10" t="str">
        <f t="array" ref="B133">IFERROR(INDEX(Roster!D:D,MATCH($E133,Roster!$A:$A,0)),"")</f>
        <v/>
      </c>
      <c r="C133" s="10" t="str">
        <f t="array" ref="C133">IFERROR(INDEX(Roster!F:F,MATCH(E133,Roster!A:A,0)),"")</f>
        <v/>
      </c>
      <c r="D133" s="11" t="str">
        <f t="array" ref="D133">IFERROR(INDEX(Roster!E:E,MATCH(E133,Roster!A:A,0)),"")</f>
        <v/>
      </c>
      <c r="E133" s="12"/>
      <c r="F133" s="13"/>
      <c r="G133" s="13"/>
      <c r="H133" s="13"/>
      <c r="I133" s="15" t="str">
        <f t="shared" si="0"/>
        <v>0' 0.00</v>
      </c>
      <c r="J133">
        <f t="shared" ref="J133:L133" si="136">IFERROR(VALUE(LEFT(F133,FIND("'",F133)-1))+VALUE(MID(F133,FIND("'",F133)+1,LEN(F133)-FIND("'",F133)))/12,0)</f>
        <v>0</v>
      </c>
      <c r="K133">
        <f t="shared" si="136"/>
        <v>0</v>
      </c>
      <c r="L133">
        <f t="shared" si="136"/>
        <v>0</v>
      </c>
      <c r="M133">
        <f t="shared" si="2"/>
        <v>0</v>
      </c>
      <c r="N133" t="str">
        <f t="shared" si="3"/>
        <v/>
      </c>
      <c r="R133" t="str">
        <f t="shared" si="5"/>
        <v/>
      </c>
    </row>
    <row r="134" spans="1:18" ht="14.25">
      <c r="A134" s="9" t="str">
        <f t="array" ref="A134">IFERROR(INDEX(Roster!B:B,MATCH(E134,Roster!A:A,0)),"Enter valid bib no...")</f>
        <v>Enter valid bib no...</v>
      </c>
      <c r="B134" s="10" t="str">
        <f t="array" ref="B134">IFERROR(INDEX(Roster!D:D,MATCH($E134,Roster!$A:$A,0)),"")</f>
        <v/>
      </c>
      <c r="C134" s="10" t="str">
        <f t="array" ref="C134">IFERROR(INDEX(Roster!F:F,MATCH(E134,Roster!A:A,0)),"")</f>
        <v/>
      </c>
      <c r="D134" s="11" t="str">
        <f t="array" ref="D134">IFERROR(INDEX(Roster!E:E,MATCH(E134,Roster!A:A,0)),"")</f>
        <v/>
      </c>
      <c r="E134" s="12"/>
      <c r="F134" s="13"/>
      <c r="G134" s="18"/>
      <c r="H134" s="18"/>
      <c r="I134" s="15" t="str">
        <f t="shared" si="0"/>
        <v>0' 0.00</v>
      </c>
      <c r="J134">
        <f t="shared" ref="J134:L134" si="137">IFERROR(VALUE(LEFT(F134,FIND("'",F134)-1))+VALUE(MID(F134,FIND("'",F134)+1,LEN(F134)-FIND("'",F134)))/12,0)</f>
        <v>0</v>
      </c>
      <c r="K134">
        <f t="shared" si="137"/>
        <v>0</v>
      </c>
      <c r="L134">
        <f t="shared" si="137"/>
        <v>0</v>
      </c>
      <c r="M134">
        <f t="shared" si="2"/>
        <v>0</v>
      </c>
      <c r="N134" t="str">
        <f t="shared" si="3"/>
        <v/>
      </c>
      <c r="Q134" s="2"/>
      <c r="R134" t="str">
        <f t="shared" si="5"/>
        <v/>
      </c>
    </row>
    <row r="135" spans="1:18" ht="14.25">
      <c r="A135" s="9" t="str">
        <f t="array" ref="A135">IFERROR(INDEX(Roster!B:B,MATCH(E135,Roster!A:A,0)),"Enter valid bib no...")</f>
        <v>Enter valid bib no...</v>
      </c>
      <c r="B135" s="10" t="str">
        <f t="array" ref="B135">IFERROR(INDEX(Roster!D:D,MATCH($E135,Roster!$A:$A,0)),"")</f>
        <v/>
      </c>
      <c r="C135" s="10" t="str">
        <f t="array" ref="C135">IFERROR(INDEX(Roster!F:F,MATCH(E135,Roster!A:A,0)),"")</f>
        <v/>
      </c>
      <c r="D135" s="11" t="str">
        <f t="array" ref="D135">IFERROR(INDEX(Roster!E:E,MATCH(E135,Roster!A:A,0)),"")</f>
        <v/>
      </c>
      <c r="E135" s="12"/>
      <c r="F135" s="13"/>
      <c r="G135" s="18"/>
      <c r="H135" s="18"/>
      <c r="I135" s="15" t="str">
        <f t="shared" si="0"/>
        <v>0' 0.00</v>
      </c>
      <c r="J135">
        <f t="shared" ref="J135:L135" si="138">IFERROR(VALUE(LEFT(F135,FIND("'",F135)-1))+VALUE(MID(F135,FIND("'",F135)+1,LEN(F135)-FIND("'",F135)))/12,0)</f>
        <v>0</v>
      </c>
      <c r="K135">
        <f t="shared" si="138"/>
        <v>0</v>
      </c>
      <c r="L135">
        <f t="shared" si="138"/>
        <v>0</v>
      </c>
      <c r="M135">
        <f t="shared" si="2"/>
        <v>0</v>
      </c>
      <c r="N135" t="str">
        <f t="shared" si="3"/>
        <v/>
      </c>
      <c r="R135" t="str">
        <f t="shared" si="5"/>
        <v/>
      </c>
    </row>
    <row r="136" spans="1:18" ht="14.25">
      <c r="A136" s="9" t="str">
        <f t="array" ref="A136">IFERROR(INDEX(Roster!B:B,MATCH(E136,Roster!A:A,0)),"Enter valid bib no...")</f>
        <v>Enter valid bib no...</v>
      </c>
      <c r="B136" s="10" t="str">
        <f t="array" ref="B136">IFERROR(INDEX(Roster!D:D,MATCH($E136,Roster!$A:$A,0)),"")</f>
        <v/>
      </c>
      <c r="C136" s="10" t="str">
        <f t="array" ref="C136">IFERROR(INDEX(Roster!F:F,MATCH(E136,Roster!A:A,0)),"")</f>
        <v/>
      </c>
      <c r="D136" s="11" t="str">
        <f t="array" ref="D136">IFERROR(INDEX(Roster!E:E,MATCH(E136,Roster!A:A,0)),"")</f>
        <v/>
      </c>
      <c r="E136" s="12"/>
      <c r="F136" s="13"/>
      <c r="G136" s="13"/>
      <c r="H136" s="13"/>
      <c r="I136" s="15" t="str">
        <f t="shared" si="0"/>
        <v>0' 0.00</v>
      </c>
      <c r="J136">
        <f t="shared" ref="J136:L136" si="139">IFERROR(VALUE(LEFT(F136,FIND("'",F136)-1))+VALUE(MID(F136,FIND("'",F136)+1,LEN(F136)-FIND("'",F136)))/12,0)</f>
        <v>0</v>
      </c>
      <c r="K136">
        <f t="shared" si="139"/>
        <v>0</v>
      </c>
      <c r="L136">
        <f t="shared" si="139"/>
        <v>0</v>
      </c>
      <c r="M136">
        <f t="shared" si="2"/>
        <v>0</v>
      </c>
      <c r="N136" t="str">
        <f t="shared" si="3"/>
        <v/>
      </c>
      <c r="R136" t="str">
        <f t="shared" si="5"/>
        <v/>
      </c>
    </row>
    <row r="137" spans="1:18" ht="14.25">
      <c r="A137" s="9" t="str">
        <f t="array" ref="A137">IFERROR(INDEX(Roster!B:B,MATCH(E137,Roster!A:A,0)),"Enter valid bib no...")</f>
        <v>Enter valid bib no...</v>
      </c>
      <c r="B137" s="10" t="str">
        <f t="array" ref="B137">IFERROR(INDEX(Roster!D:D,MATCH($E137,Roster!$A:$A,0)),"")</f>
        <v/>
      </c>
      <c r="C137" s="10" t="str">
        <f t="array" ref="C137">IFERROR(INDEX(Roster!F:F,MATCH(E137,Roster!A:A,0)),"")</f>
        <v/>
      </c>
      <c r="D137" s="11" t="str">
        <f t="array" ref="D137">IFERROR(INDEX(Roster!E:E,MATCH(E137,Roster!A:A,0)),"")</f>
        <v/>
      </c>
      <c r="E137" s="12"/>
      <c r="F137" s="13"/>
      <c r="G137" s="13"/>
      <c r="H137" s="13"/>
      <c r="I137" s="15" t="str">
        <f t="shared" si="0"/>
        <v>0' 0.00</v>
      </c>
      <c r="J137">
        <f t="shared" ref="J137:L137" si="140">IFERROR(VALUE(LEFT(F137,FIND("'",F137)-1))+VALUE(MID(F137,FIND("'",F137)+1,LEN(F137)-FIND("'",F137)))/12,0)</f>
        <v>0</v>
      </c>
      <c r="K137">
        <f t="shared" si="140"/>
        <v>0</v>
      </c>
      <c r="L137">
        <f t="shared" si="140"/>
        <v>0</v>
      </c>
      <c r="M137">
        <f t="shared" si="2"/>
        <v>0</v>
      </c>
      <c r="N137" t="str">
        <f t="shared" si="3"/>
        <v/>
      </c>
      <c r="R137" t="str">
        <f t="shared" si="5"/>
        <v/>
      </c>
    </row>
    <row r="138" spans="1:18" ht="14.25">
      <c r="A138" s="9" t="str">
        <f t="array" ref="A138">IFERROR(INDEX(Roster!B:B,MATCH(E138,Roster!A:A,0)),"Enter valid bib no...")</f>
        <v>Enter valid bib no...</v>
      </c>
      <c r="B138" s="10" t="str">
        <f t="array" ref="B138">IFERROR(INDEX(Roster!D:D,MATCH($E138,Roster!$A:$A,0)),"")</f>
        <v/>
      </c>
      <c r="C138" s="10" t="str">
        <f t="array" ref="C138">IFERROR(INDEX(Roster!F:F,MATCH(E138,Roster!A:A,0)),"")</f>
        <v/>
      </c>
      <c r="D138" s="11" t="str">
        <f t="array" ref="D138">IFERROR(INDEX(Roster!E:E,MATCH(E138,Roster!A:A,0)),"")</f>
        <v/>
      </c>
      <c r="E138" s="12"/>
      <c r="F138" s="13"/>
      <c r="G138" s="13"/>
      <c r="H138" s="13"/>
      <c r="I138" s="15" t="str">
        <f t="shared" si="0"/>
        <v>0' 0.00</v>
      </c>
      <c r="J138">
        <f t="shared" ref="J138:L138" si="141">IFERROR(VALUE(LEFT(F138,FIND("'",F138)-1))+VALUE(MID(F138,FIND("'",F138)+1,LEN(F138)-FIND("'",F138)))/12,0)</f>
        <v>0</v>
      </c>
      <c r="K138">
        <f t="shared" si="141"/>
        <v>0</v>
      </c>
      <c r="L138">
        <f t="shared" si="141"/>
        <v>0</v>
      </c>
      <c r="M138">
        <f t="shared" si="2"/>
        <v>0</v>
      </c>
      <c r="N138" t="str">
        <f t="shared" si="3"/>
        <v/>
      </c>
      <c r="R138" t="str">
        <f t="shared" si="5"/>
        <v/>
      </c>
    </row>
    <row r="139" spans="1:18" ht="14.25">
      <c r="A139" s="9" t="str">
        <f t="array" ref="A139">IFERROR(INDEX(Roster!B:B,MATCH(E139,Roster!A:A,0)),"Enter valid bib no...")</f>
        <v>Enter valid bib no...</v>
      </c>
      <c r="B139" s="10" t="str">
        <f t="array" ref="B139">IFERROR(INDEX(Roster!D:D,MATCH($E139,Roster!$A:$A,0)),"")</f>
        <v/>
      </c>
      <c r="C139" s="10" t="str">
        <f t="array" ref="C139">IFERROR(INDEX(Roster!F:F,MATCH(E139,Roster!A:A,0)),"")</f>
        <v/>
      </c>
      <c r="D139" s="11" t="str">
        <f t="array" ref="D139">IFERROR(INDEX(Roster!E:E,MATCH(E139,Roster!A:A,0)),"")</f>
        <v/>
      </c>
      <c r="E139" s="12"/>
      <c r="F139" s="13"/>
      <c r="G139" s="18"/>
      <c r="H139" s="18"/>
      <c r="I139" s="15" t="str">
        <f t="shared" si="0"/>
        <v>0' 0.00</v>
      </c>
      <c r="J139">
        <f t="shared" ref="J139:L139" si="142">IFERROR(VALUE(LEFT(F139,FIND("'",F139)-1))+VALUE(MID(F139,FIND("'",F139)+1,LEN(F139)-FIND("'",F139)))/12,0)</f>
        <v>0</v>
      </c>
      <c r="K139">
        <f t="shared" si="142"/>
        <v>0</v>
      </c>
      <c r="L139">
        <f t="shared" si="142"/>
        <v>0</v>
      </c>
      <c r="M139">
        <f t="shared" si="2"/>
        <v>0</v>
      </c>
      <c r="N139" t="str">
        <f t="shared" si="3"/>
        <v/>
      </c>
      <c r="R139" t="str">
        <f t="shared" si="5"/>
        <v/>
      </c>
    </row>
    <row r="140" spans="1:18" ht="14.25">
      <c r="A140" s="9" t="str">
        <f t="array" ref="A140">IFERROR(INDEX(Roster!B:B,MATCH(E140,Roster!A:A,0)),"Enter valid bib no...")</f>
        <v>Enter valid bib no...</v>
      </c>
      <c r="B140" s="10" t="str">
        <f t="array" ref="B140">IFERROR(INDEX(Roster!D:D,MATCH($E140,Roster!$A:$A,0)),"")</f>
        <v/>
      </c>
      <c r="C140" s="10" t="str">
        <f t="array" ref="C140">IFERROR(INDEX(Roster!F:F,MATCH(E140,Roster!A:A,0)),"")</f>
        <v/>
      </c>
      <c r="D140" s="11" t="str">
        <f t="array" ref="D140">IFERROR(INDEX(Roster!E:E,MATCH(E140,Roster!A:A,0)),"")</f>
        <v/>
      </c>
      <c r="E140" s="12"/>
      <c r="F140" s="13"/>
      <c r="G140" s="13"/>
      <c r="H140" s="13"/>
      <c r="I140" s="15" t="str">
        <f t="shared" si="0"/>
        <v>0' 0.00</v>
      </c>
      <c r="J140">
        <f t="shared" ref="J140:L140" si="143">IFERROR(VALUE(LEFT(F140,FIND("'",F140)-1))+VALUE(MID(F140,FIND("'",F140)+1,LEN(F140)-FIND("'",F140)))/12,0)</f>
        <v>0</v>
      </c>
      <c r="K140">
        <f t="shared" si="143"/>
        <v>0</v>
      </c>
      <c r="L140">
        <f t="shared" si="143"/>
        <v>0</v>
      </c>
      <c r="M140">
        <f t="shared" si="2"/>
        <v>0</v>
      </c>
      <c r="N140" t="str">
        <f t="shared" si="3"/>
        <v/>
      </c>
      <c r="R140" t="str">
        <f t="shared" si="5"/>
        <v/>
      </c>
    </row>
    <row r="141" spans="1:18" ht="14.25">
      <c r="A141" s="9" t="str">
        <f t="array" ref="A141">IFERROR(INDEX(Roster!B:B,MATCH(E141,Roster!A:A,0)),"Enter valid bib no...")</f>
        <v>Enter valid bib no...</v>
      </c>
      <c r="B141" s="10" t="str">
        <f t="array" ref="B141">IFERROR(INDEX(Roster!D:D,MATCH($E141,Roster!$A:$A,0)),"")</f>
        <v/>
      </c>
      <c r="C141" s="10" t="str">
        <f t="array" ref="C141">IFERROR(INDEX(Roster!F:F,MATCH(E141,Roster!A:A,0)),"")</f>
        <v/>
      </c>
      <c r="D141" s="11" t="str">
        <f t="array" ref="D141">IFERROR(INDEX(Roster!E:E,MATCH(E141,Roster!A:A,0)),"")</f>
        <v/>
      </c>
      <c r="E141" s="12"/>
      <c r="F141" s="13"/>
      <c r="G141" s="13"/>
      <c r="H141" s="13"/>
      <c r="I141" s="15" t="str">
        <f t="shared" si="0"/>
        <v>0' 0.00</v>
      </c>
      <c r="J141">
        <f t="shared" ref="J141:L141" si="144">IFERROR(VALUE(LEFT(F141,FIND("'",F141)-1))+VALUE(MID(F141,FIND("'",F141)+1,LEN(F141)-FIND("'",F141)))/12,0)</f>
        <v>0</v>
      </c>
      <c r="K141">
        <f t="shared" si="144"/>
        <v>0</v>
      </c>
      <c r="L141">
        <f t="shared" si="144"/>
        <v>0</v>
      </c>
      <c r="M141">
        <f t="shared" si="2"/>
        <v>0</v>
      </c>
      <c r="N141" t="str">
        <f t="shared" si="3"/>
        <v/>
      </c>
      <c r="R141" t="str">
        <f t="shared" si="5"/>
        <v/>
      </c>
    </row>
    <row r="142" spans="1:18" ht="14.25">
      <c r="A142" s="9" t="str">
        <f t="array" ref="A142">IFERROR(INDEX(Roster!B:B,MATCH(E142,Roster!A:A,0)),"Enter valid bib no...")</f>
        <v>Enter valid bib no...</v>
      </c>
      <c r="B142" s="10" t="str">
        <f t="array" ref="B142">IFERROR(INDEX(Roster!D:D,MATCH($E142,Roster!$A:$A,0)),"")</f>
        <v/>
      </c>
      <c r="C142" s="10" t="str">
        <f t="array" ref="C142">IFERROR(INDEX(Roster!F:F,MATCH(E142,Roster!A:A,0)),"")</f>
        <v/>
      </c>
      <c r="D142" s="11" t="str">
        <f t="array" ref="D142">IFERROR(INDEX(Roster!E:E,MATCH(E142,Roster!A:A,0)),"")</f>
        <v/>
      </c>
      <c r="E142" s="12"/>
      <c r="F142" s="18"/>
      <c r="G142" s="18"/>
      <c r="H142" s="18"/>
      <c r="I142" s="15" t="str">
        <f t="shared" si="0"/>
        <v>0' 0.00</v>
      </c>
      <c r="J142">
        <f t="shared" ref="J142:L142" si="145">IFERROR(VALUE(LEFT(F142,FIND("'",F142)-1))+VALUE(MID(F142,FIND("'",F142)+1,LEN(F142)-FIND("'",F142)))/12,0)</f>
        <v>0</v>
      </c>
      <c r="K142">
        <f t="shared" si="145"/>
        <v>0</v>
      </c>
      <c r="L142">
        <f t="shared" si="145"/>
        <v>0</v>
      </c>
      <c r="M142">
        <f t="shared" si="2"/>
        <v>0</v>
      </c>
      <c r="R142" t="str">
        <f t="shared" si="5"/>
        <v/>
      </c>
    </row>
    <row r="143" spans="1:18" ht="14.25">
      <c r="A143" s="9" t="str">
        <f t="array" ref="A143">IFERROR(INDEX(Roster!B:B,MATCH(E143,Roster!A:A,0)),"Enter valid bib no...")</f>
        <v>Enter valid bib no...</v>
      </c>
      <c r="B143" s="10" t="str">
        <f t="array" ref="B143">IFERROR(INDEX(Roster!D:D,MATCH($E143,Roster!$A:$A,0)),"")</f>
        <v/>
      </c>
      <c r="C143" s="10" t="str">
        <f t="array" ref="C143">IFERROR(INDEX(Roster!F:F,MATCH(E143,Roster!A:A,0)),"")</f>
        <v/>
      </c>
      <c r="D143" s="11" t="str">
        <f t="array" ref="D143">IFERROR(INDEX(Roster!E:E,MATCH(E143,Roster!A:A,0)),"")</f>
        <v/>
      </c>
      <c r="E143" s="12"/>
      <c r="F143" s="18"/>
      <c r="G143" s="18"/>
      <c r="H143" s="18"/>
      <c r="I143" s="15" t="str">
        <f t="shared" si="0"/>
        <v>0' 0.00</v>
      </c>
      <c r="J143">
        <f t="shared" ref="J143:L143" si="146">IFERROR(VALUE(LEFT(F143,FIND("'",F143)-1))+VALUE(MID(F143,FIND("'",F143)+1,LEN(F143)-FIND("'",F143)))/12,0)</f>
        <v>0</v>
      </c>
      <c r="K143">
        <f t="shared" si="146"/>
        <v>0</v>
      </c>
      <c r="L143">
        <f t="shared" si="146"/>
        <v>0</v>
      </c>
      <c r="M143">
        <f t="shared" si="2"/>
        <v>0</v>
      </c>
      <c r="R143" t="str">
        <f t="shared" si="5"/>
        <v/>
      </c>
    </row>
    <row r="144" spans="1:18" ht="14.25">
      <c r="A144" s="9" t="str">
        <f t="array" ref="A144">IFERROR(INDEX(Roster!B:B,MATCH(E144,Roster!A:A,0)),"Enter valid bib no...")</f>
        <v>Enter valid bib no...</v>
      </c>
      <c r="B144" s="10" t="str">
        <f t="array" ref="B144">IFERROR(INDEX(Roster!D:D,MATCH($E144,Roster!$A:$A,0)),"")</f>
        <v/>
      </c>
      <c r="C144" s="10" t="str">
        <f t="array" ref="C144">IFERROR(INDEX(Roster!F:F,MATCH(E144,Roster!A:A,0)),"")</f>
        <v/>
      </c>
      <c r="D144" s="11" t="str">
        <f t="array" ref="D144">IFERROR(INDEX(Roster!E:E,MATCH(E144,Roster!A:A,0)),"")</f>
        <v/>
      </c>
      <c r="E144" s="12"/>
      <c r="F144" s="18"/>
      <c r="G144" s="18"/>
      <c r="H144" s="18"/>
      <c r="I144" s="15" t="str">
        <f t="shared" si="0"/>
        <v>0' 0.00</v>
      </c>
      <c r="J144">
        <f t="shared" ref="J144:L144" si="147">IFERROR(VALUE(LEFT(F144,FIND("'",F144)-1))+VALUE(MID(F144,FIND("'",F144)+1,LEN(F144)-FIND("'",F144)))/12,0)</f>
        <v>0</v>
      </c>
      <c r="K144">
        <f t="shared" si="147"/>
        <v>0</v>
      </c>
      <c r="L144">
        <f t="shared" si="147"/>
        <v>0</v>
      </c>
      <c r="M144">
        <f t="shared" si="2"/>
        <v>0</v>
      </c>
      <c r="R144" t="str">
        <f t="shared" si="5"/>
        <v/>
      </c>
    </row>
    <row r="145" spans="1:18" ht="14.25">
      <c r="A145" s="9" t="str">
        <f t="array" ref="A145">IFERROR(INDEX(Roster!B:B,MATCH(E145,Roster!A:A,0)),"Enter valid bib no...")</f>
        <v>Enter valid bib no...</v>
      </c>
      <c r="B145" s="10" t="str">
        <f t="array" ref="B145">IFERROR(INDEX(Roster!D:D,MATCH($E145,Roster!$A:$A,0)),"")</f>
        <v/>
      </c>
      <c r="C145" s="10" t="str">
        <f t="array" ref="C145">IFERROR(INDEX(Roster!F:F,MATCH(E145,Roster!A:A,0)),"")</f>
        <v/>
      </c>
      <c r="D145" s="11" t="str">
        <f t="array" ref="D145">IFERROR(INDEX(Roster!E:E,MATCH(E145,Roster!A:A,0)),"")</f>
        <v/>
      </c>
      <c r="E145" s="12"/>
      <c r="F145" s="18"/>
      <c r="G145" s="18"/>
      <c r="H145" s="18"/>
      <c r="I145" s="15" t="str">
        <f t="shared" si="0"/>
        <v>0' 0.00</v>
      </c>
      <c r="J145">
        <f t="shared" ref="J145:L145" si="148">IFERROR(VALUE(LEFT(F145,FIND("'",F145)-1))+VALUE(MID(F145,FIND("'",F145)+1,LEN(F145)-FIND("'",F145)))/12,0)</f>
        <v>0</v>
      </c>
      <c r="K145">
        <f t="shared" si="148"/>
        <v>0</v>
      </c>
      <c r="L145">
        <f t="shared" si="148"/>
        <v>0</v>
      </c>
      <c r="M145">
        <f t="shared" si="2"/>
        <v>0</v>
      </c>
      <c r="R145" t="str">
        <f t="shared" si="5"/>
        <v/>
      </c>
    </row>
    <row r="146" spans="1:18" ht="14.25">
      <c r="A146" s="9" t="str">
        <f t="array" ref="A146">IFERROR(INDEX(Roster!B:B,MATCH(E146,Roster!A:A,0)),"Enter valid bib no...")</f>
        <v>Enter valid bib no...</v>
      </c>
      <c r="B146" s="10" t="str">
        <f t="array" ref="B146">IFERROR(INDEX(Roster!D:D,MATCH($E146,Roster!$A:$A,0)),"")</f>
        <v/>
      </c>
      <c r="C146" s="10" t="str">
        <f t="array" ref="C146">IFERROR(INDEX(Roster!F:F,MATCH(E146,Roster!A:A,0)),"")</f>
        <v/>
      </c>
      <c r="D146" s="11" t="str">
        <f t="array" ref="D146">IFERROR(INDEX(Roster!E:E,MATCH(E146,Roster!A:A,0)),"")</f>
        <v/>
      </c>
      <c r="E146" s="12"/>
      <c r="F146" s="18"/>
      <c r="G146" s="18"/>
      <c r="H146" s="18"/>
      <c r="I146" s="15" t="str">
        <f t="shared" si="0"/>
        <v>0' 0.00</v>
      </c>
      <c r="J146">
        <f t="shared" ref="J146:L146" si="149">IFERROR(VALUE(LEFT(F146,FIND("'",F146)-1))+VALUE(MID(F146,FIND("'",F146)+1,LEN(F146)-FIND("'",F146)))/12,0)</f>
        <v>0</v>
      </c>
      <c r="K146">
        <f t="shared" si="149"/>
        <v>0</v>
      </c>
      <c r="L146">
        <f t="shared" si="149"/>
        <v>0</v>
      </c>
      <c r="M146">
        <f t="shared" si="2"/>
        <v>0</v>
      </c>
      <c r="R146" t="str">
        <f t="shared" si="5"/>
        <v/>
      </c>
    </row>
    <row r="147" spans="1:18" ht="14.25">
      <c r="A147" s="9" t="str">
        <f t="array" ref="A147">IFERROR(INDEX(Roster!B:B,MATCH(E147,Roster!A:A,0)),"Enter valid bib no...")</f>
        <v>Enter valid bib no...</v>
      </c>
      <c r="B147" s="10" t="str">
        <f t="array" ref="B147">IFERROR(INDEX(Roster!D:D,MATCH($E147,Roster!$A:$A,0)),"")</f>
        <v/>
      </c>
      <c r="C147" s="10" t="str">
        <f t="array" ref="C147">IFERROR(INDEX(Roster!F:F,MATCH(E147,Roster!A:A,0)),"")</f>
        <v/>
      </c>
      <c r="D147" s="11" t="str">
        <f t="array" ref="D147">IFERROR(INDEX(Roster!E:E,MATCH(E147,Roster!A:A,0)),"")</f>
        <v/>
      </c>
      <c r="E147" s="12"/>
      <c r="F147" s="18"/>
      <c r="G147" s="18"/>
      <c r="H147" s="18"/>
      <c r="I147" s="15" t="str">
        <f t="shared" si="0"/>
        <v>0' 0.00</v>
      </c>
      <c r="J147">
        <f t="shared" ref="J147:L147" si="150">IFERROR(VALUE(LEFT(F147,FIND("'",F147)-1))+VALUE(MID(F147,FIND("'",F147)+1,LEN(F147)-FIND("'",F147)))/12,0)</f>
        <v>0</v>
      </c>
      <c r="K147">
        <f t="shared" si="150"/>
        <v>0</v>
      </c>
      <c r="L147">
        <f t="shared" si="150"/>
        <v>0</v>
      </c>
      <c r="M147">
        <f t="shared" si="2"/>
        <v>0</v>
      </c>
      <c r="R147" t="str">
        <f t="shared" si="5"/>
        <v/>
      </c>
    </row>
    <row r="148" spans="1:18" ht="14.25">
      <c r="A148" s="9" t="str">
        <f t="array" ref="A148">IFERROR(INDEX(Roster!B:B,MATCH(E148,Roster!A:A,0)),"Enter valid bib no...")</f>
        <v>Enter valid bib no...</v>
      </c>
      <c r="B148" s="10" t="str">
        <f t="array" ref="B148">IFERROR(INDEX(Roster!D:D,MATCH($E148,Roster!$A:$A,0)),"")</f>
        <v/>
      </c>
      <c r="C148" s="10" t="str">
        <f t="array" ref="C148">IFERROR(INDEX(Roster!F:F,MATCH(E148,Roster!A:A,0)),"")</f>
        <v/>
      </c>
      <c r="D148" s="11" t="str">
        <f t="array" ref="D148">IFERROR(INDEX(Roster!E:E,MATCH(E148,Roster!A:A,0)),"")</f>
        <v/>
      </c>
      <c r="E148" s="12"/>
      <c r="F148" s="18"/>
      <c r="G148" s="18"/>
      <c r="H148" s="18"/>
      <c r="I148" s="15" t="str">
        <f t="shared" si="0"/>
        <v>0' 0.00</v>
      </c>
      <c r="J148">
        <f t="shared" ref="J148:L148" si="151">IFERROR(VALUE(LEFT(F148,FIND("'",F148)-1))+VALUE(MID(F148,FIND("'",F148)+1,LEN(F148)-FIND("'",F148)))/12,0)</f>
        <v>0</v>
      </c>
      <c r="K148">
        <f t="shared" si="151"/>
        <v>0</v>
      </c>
      <c r="L148">
        <f t="shared" si="151"/>
        <v>0</v>
      </c>
      <c r="M148">
        <f t="shared" si="2"/>
        <v>0</v>
      </c>
      <c r="R148" t="str">
        <f t="shared" si="5"/>
        <v/>
      </c>
    </row>
    <row r="149" spans="1:18" ht="14.25">
      <c r="A149" s="9" t="str">
        <f t="array" ref="A149">IFERROR(INDEX(Roster!B:B,MATCH(E149,Roster!A:A,0)),"Enter valid bib no...")</f>
        <v>Enter valid bib no...</v>
      </c>
      <c r="B149" s="10" t="str">
        <f t="array" ref="B149">IFERROR(INDEX(Roster!D:D,MATCH($E149,Roster!$A:$A,0)),"")</f>
        <v/>
      </c>
      <c r="C149" s="10" t="str">
        <f t="array" ref="C149">IFERROR(INDEX(Roster!F:F,MATCH(E149,Roster!A:A,0)),"")</f>
        <v/>
      </c>
      <c r="D149" s="11" t="str">
        <f t="array" ref="D149">IFERROR(INDEX(Roster!E:E,MATCH(E149,Roster!A:A,0)),"")</f>
        <v/>
      </c>
      <c r="E149" s="12"/>
      <c r="F149" s="18"/>
      <c r="G149" s="18"/>
      <c r="H149" s="18"/>
      <c r="I149" s="15" t="str">
        <f t="shared" si="0"/>
        <v>0' 0.00</v>
      </c>
      <c r="J149">
        <f t="shared" ref="J149:L149" si="152">IFERROR(VALUE(LEFT(F149,FIND("'",F149)-1))+VALUE(MID(F149,FIND("'",F149)+1,LEN(F149)-FIND("'",F149)))/12,0)</f>
        <v>0</v>
      </c>
      <c r="K149">
        <f t="shared" si="152"/>
        <v>0</v>
      </c>
      <c r="L149">
        <f t="shared" si="152"/>
        <v>0</v>
      </c>
      <c r="M149">
        <f t="shared" si="2"/>
        <v>0</v>
      </c>
      <c r="R149" t="str">
        <f t="shared" si="5"/>
        <v/>
      </c>
    </row>
    <row r="150" spans="1:18" ht="14.25">
      <c r="A150" s="9" t="str">
        <f t="array" ref="A150">IFERROR(INDEX(Roster!B:B,MATCH(E150,Roster!A:A,0)),"Enter valid bib no...")</f>
        <v>Enter valid bib no...</v>
      </c>
      <c r="B150" s="10" t="str">
        <f t="array" ref="B150">IFERROR(INDEX(Roster!D:D,MATCH($E150,Roster!$A:$A,0)),"")</f>
        <v/>
      </c>
      <c r="C150" s="10" t="str">
        <f t="array" ref="C150">IFERROR(INDEX(Roster!F:F,MATCH(E150,Roster!A:A,0)),"")</f>
        <v/>
      </c>
      <c r="D150" s="11" t="str">
        <f t="array" ref="D150">IFERROR(INDEX(Roster!E:E,MATCH(E150,Roster!A:A,0)),"")</f>
        <v/>
      </c>
      <c r="E150" s="12"/>
      <c r="F150" s="18"/>
      <c r="G150" s="18"/>
      <c r="H150" s="18"/>
      <c r="I150" s="15" t="str">
        <f t="shared" si="0"/>
        <v>0' 0.00</v>
      </c>
      <c r="J150">
        <f t="shared" ref="J150:L150" si="153">IFERROR(VALUE(LEFT(F150,FIND("'",F150)-1))+VALUE(MID(F150,FIND("'",F150)+1,LEN(F150)-FIND("'",F150)))/12,0)</f>
        <v>0</v>
      </c>
      <c r="K150">
        <f t="shared" si="153"/>
        <v>0</v>
      </c>
      <c r="L150">
        <f t="shared" si="153"/>
        <v>0</v>
      </c>
      <c r="M150">
        <f t="shared" si="2"/>
        <v>0</v>
      </c>
      <c r="R150" t="str">
        <f t="shared" si="5"/>
        <v/>
      </c>
    </row>
    <row r="151" spans="1:18" ht="14.25">
      <c r="A151" s="9" t="str">
        <f t="array" ref="A151">IFERROR(INDEX(Roster!B:B,MATCH(E151,Roster!A:A,0)),"Enter valid bib no...")</f>
        <v>Enter valid bib no...</v>
      </c>
      <c r="B151" s="10" t="str">
        <f t="array" ref="B151">IFERROR(INDEX(Roster!D:D,MATCH($E151,Roster!$A:$A,0)),"")</f>
        <v/>
      </c>
      <c r="C151" s="10" t="str">
        <f t="array" ref="C151">IFERROR(INDEX(Roster!F:F,MATCH(E151,Roster!A:A,0)),"")</f>
        <v/>
      </c>
      <c r="D151" s="11" t="str">
        <f t="array" ref="D151">IFERROR(INDEX(Roster!E:E,MATCH(E151,Roster!A:A,0)),"")</f>
        <v/>
      </c>
      <c r="E151" s="12"/>
      <c r="F151" s="18"/>
      <c r="G151" s="18"/>
      <c r="H151" s="18"/>
      <c r="I151" s="15" t="str">
        <f t="shared" si="0"/>
        <v>0' 0.00</v>
      </c>
      <c r="J151">
        <f t="shared" ref="J151:L151" si="154">IFERROR(VALUE(LEFT(F151,FIND("'",F151)-1))+VALUE(MID(F151,FIND("'",F151)+1,LEN(F151)-FIND("'",F151)))/12,0)</f>
        <v>0</v>
      </c>
      <c r="K151">
        <f t="shared" si="154"/>
        <v>0</v>
      </c>
      <c r="L151">
        <f t="shared" si="154"/>
        <v>0</v>
      </c>
      <c r="M151">
        <f t="shared" si="2"/>
        <v>0</v>
      </c>
      <c r="R151" t="str">
        <f t="shared" si="5"/>
        <v/>
      </c>
    </row>
    <row r="152" spans="1:18" ht="14.25">
      <c r="A152" s="9" t="str">
        <f t="array" ref="A152">IFERROR(INDEX(Roster!B:B,MATCH(E152,Roster!A:A,0)),"Enter valid bib no...")</f>
        <v>Enter valid bib no...</v>
      </c>
      <c r="B152" s="10" t="str">
        <f t="array" ref="B152">IFERROR(INDEX(Roster!D:D,MATCH($E152,Roster!$A:$A,0)),"")</f>
        <v/>
      </c>
      <c r="C152" s="10" t="str">
        <f t="array" ref="C152">IFERROR(INDEX(Roster!F:F,MATCH(E152,Roster!A:A,0)),"")</f>
        <v/>
      </c>
      <c r="D152" s="11" t="str">
        <f t="array" ref="D152">IFERROR(INDEX(Roster!E:E,MATCH(E152,Roster!A:A,0)),"")</f>
        <v/>
      </c>
      <c r="E152" s="12"/>
      <c r="F152" s="18"/>
      <c r="G152" s="18"/>
      <c r="H152" s="18"/>
      <c r="I152" s="15" t="str">
        <f t="shared" si="0"/>
        <v>0' 0.00</v>
      </c>
      <c r="J152">
        <f t="shared" ref="J152:L152" si="155">IFERROR(VALUE(LEFT(F152,FIND("'",F152)-1))+VALUE(MID(F152,FIND("'",F152)+1,LEN(F152)-FIND("'",F152)))/12,0)</f>
        <v>0</v>
      </c>
      <c r="K152">
        <f t="shared" si="155"/>
        <v>0</v>
      </c>
      <c r="L152">
        <f t="shared" si="155"/>
        <v>0</v>
      </c>
      <c r="M152">
        <f t="shared" si="2"/>
        <v>0</v>
      </c>
      <c r="R152" t="str">
        <f t="shared" si="5"/>
        <v/>
      </c>
    </row>
    <row r="153" spans="1:18" ht="14.25">
      <c r="A153" s="9" t="str">
        <f t="array" ref="A153">IFERROR(INDEX(Roster!B:B,MATCH(E153,Roster!A:A,0)),"Enter valid bib no...")</f>
        <v>Enter valid bib no...</v>
      </c>
      <c r="B153" s="10" t="str">
        <f t="array" ref="B153">IFERROR(INDEX(Roster!D:D,MATCH($E153,Roster!$A:$A,0)),"")</f>
        <v/>
      </c>
      <c r="C153" s="10" t="str">
        <f t="array" ref="C153">IFERROR(INDEX(Roster!F:F,MATCH(E153,Roster!A:A,0)),"")</f>
        <v/>
      </c>
      <c r="D153" s="11" t="str">
        <f t="array" ref="D153">IFERROR(INDEX(Roster!E:E,MATCH(E153,Roster!A:A,0)),"")</f>
        <v/>
      </c>
      <c r="E153" s="12"/>
      <c r="F153" s="18"/>
      <c r="G153" s="18"/>
      <c r="H153" s="18"/>
      <c r="I153" s="15" t="str">
        <f t="shared" si="0"/>
        <v>0' 0.00</v>
      </c>
      <c r="J153">
        <f t="shared" ref="J153:L153" si="156">IFERROR(VALUE(LEFT(F153,FIND("'",F153)-1))+VALUE(MID(F153,FIND("'",F153)+1,LEN(F153)-FIND("'",F153)))/12,0)</f>
        <v>0</v>
      </c>
      <c r="K153">
        <f t="shared" si="156"/>
        <v>0</v>
      </c>
      <c r="L153">
        <f t="shared" si="156"/>
        <v>0</v>
      </c>
      <c r="M153">
        <f t="shared" si="2"/>
        <v>0</v>
      </c>
      <c r="R153" t="str">
        <f t="shared" si="5"/>
        <v/>
      </c>
    </row>
    <row r="154" spans="1:18" ht="14.25">
      <c r="A154" s="9" t="str">
        <f t="array" ref="A154">IFERROR(INDEX(Roster!B:B,MATCH(E154,Roster!A:A,0)),"Enter valid bib no...")</f>
        <v>Enter valid bib no...</v>
      </c>
      <c r="B154" s="10" t="str">
        <f t="array" ref="B154">IFERROR(INDEX(Roster!D:D,MATCH($E154,Roster!$A:$A,0)),"")</f>
        <v/>
      </c>
      <c r="C154" s="10" t="str">
        <f t="array" ref="C154">IFERROR(INDEX(Roster!F:F,MATCH(E154,Roster!A:A,0)),"")</f>
        <v/>
      </c>
      <c r="D154" s="11" t="str">
        <f t="array" ref="D154">IFERROR(INDEX(Roster!E:E,MATCH(E154,Roster!A:A,0)),"")</f>
        <v/>
      </c>
      <c r="E154" s="12"/>
      <c r="F154" s="18"/>
      <c r="G154" s="18"/>
      <c r="H154" s="18"/>
      <c r="I154" s="15" t="str">
        <f t="shared" si="0"/>
        <v>0' 0.00</v>
      </c>
      <c r="J154">
        <f t="shared" ref="J154:L154" si="157">IFERROR(VALUE(LEFT(F154,FIND("'",F154)-1))+VALUE(MID(F154,FIND("'",F154)+1,LEN(F154)-FIND("'",F154)))/12,0)</f>
        <v>0</v>
      </c>
      <c r="K154">
        <f t="shared" si="157"/>
        <v>0</v>
      </c>
      <c r="L154">
        <f t="shared" si="157"/>
        <v>0</v>
      </c>
      <c r="M154">
        <f t="shared" si="2"/>
        <v>0</v>
      </c>
      <c r="R154" t="str">
        <f t="shared" si="5"/>
        <v/>
      </c>
    </row>
    <row r="155" spans="1:18" ht="14.25">
      <c r="A155" s="9" t="str">
        <f t="array" ref="A155">IFERROR(INDEX(Roster!B:B,MATCH(E155,Roster!A:A,0)),"Enter valid bib no...")</f>
        <v>Enter valid bib no...</v>
      </c>
      <c r="B155" s="10" t="str">
        <f t="array" ref="B155">IFERROR(INDEX(Roster!D:D,MATCH($E155,Roster!$A:$A,0)),"")</f>
        <v/>
      </c>
      <c r="C155" s="10" t="str">
        <f t="array" ref="C155">IFERROR(INDEX(Roster!F:F,MATCH(E155,Roster!A:A,0)),"")</f>
        <v/>
      </c>
      <c r="D155" s="11" t="str">
        <f t="array" ref="D155">IFERROR(INDEX(Roster!E:E,MATCH(E155,Roster!A:A,0)),"")</f>
        <v/>
      </c>
      <c r="E155" s="12"/>
      <c r="F155" s="18"/>
      <c r="G155" s="18"/>
      <c r="H155" s="18"/>
      <c r="I155" s="15" t="str">
        <f t="shared" si="0"/>
        <v>0' 0.00</v>
      </c>
      <c r="J155">
        <f t="shared" ref="J155:L155" si="158">IFERROR(VALUE(LEFT(F155,FIND("'",F155)-1))+VALUE(MID(F155,FIND("'",F155)+1,LEN(F155)-FIND("'",F155)))/12,0)</f>
        <v>0</v>
      </c>
      <c r="K155">
        <f t="shared" si="158"/>
        <v>0</v>
      </c>
      <c r="L155">
        <f t="shared" si="158"/>
        <v>0</v>
      </c>
      <c r="M155">
        <f t="shared" si="2"/>
        <v>0</v>
      </c>
      <c r="R155" t="str">
        <f t="shared" si="5"/>
        <v/>
      </c>
    </row>
    <row r="156" spans="1:18" ht="14.25">
      <c r="A156" s="9" t="str">
        <f t="array" ref="A156">IFERROR(INDEX(Roster!B:B,MATCH(E156,Roster!A:A,0)),"Enter valid bib no...")</f>
        <v>Enter valid bib no...</v>
      </c>
      <c r="B156" s="10" t="str">
        <f t="array" ref="B156">IFERROR(INDEX(Roster!D:D,MATCH($E156,Roster!$A:$A,0)),"")</f>
        <v/>
      </c>
      <c r="C156" s="10" t="str">
        <f t="array" ref="C156">IFERROR(INDEX(Roster!F:F,MATCH(E156,Roster!A:A,0)),"")</f>
        <v/>
      </c>
      <c r="D156" s="11" t="str">
        <f t="array" ref="D156">IFERROR(INDEX(Roster!E:E,MATCH(E156,Roster!A:A,0)),"")</f>
        <v/>
      </c>
      <c r="E156" s="12"/>
      <c r="F156" s="18"/>
      <c r="G156" s="18"/>
      <c r="H156" s="18"/>
      <c r="I156" s="15" t="str">
        <f t="shared" si="0"/>
        <v>0' 0.00</v>
      </c>
      <c r="J156">
        <f t="shared" ref="J156:L156" si="159">IFERROR(VALUE(LEFT(F156,FIND("'",F156)-1))+VALUE(MID(F156,FIND("'",F156)+1,LEN(F156)-FIND("'",F156)))/12,0)</f>
        <v>0</v>
      </c>
      <c r="K156">
        <f t="shared" si="159"/>
        <v>0</v>
      </c>
      <c r="L156">
        <f t="shared" si="159"/>
        <v>0</v>
      </c>
      <c r="M156">
        <f t="shared" si="2"/>
        <v>0</v>
      </c>
      <c r="R156" t="str">
        <f t="shared" si="5"/>
        <v/>
      </c>
    </row>
    <row r="157" spans="1:18" ht="14.25">
      <c r="A157" s="9" t="str">
        <f t="array" ref="A157">IFERROR(INDEX(Roster!B:B,MATCH(E157,Roster!A:A,0)),"Enter valid bib no...")</f>
        <v>Enter valid bib no...</v>
      </c>
      <c r="B157" s="10" t="str">
        <f t="array" ref="B157">IFERROR(INDEX(Roster!D:D,MATCH($E157,Roster!$A:$A,0)),"")</f>
        <v/>
      </c>
      <c r="C157" s="10" t="str">
        <f t="array" ref="C157">IFERROR(INDEX(Roster!F:F,MATCH(E157,Roster!A:A,0)),"")</f>
        <v/>
      </c>
      <c r="D157" s="11" t="str">
        <f t="array" ref="D157">IFERROR(INDEX(Roster!E:E,MATCH(E157,Roster!A:A,0)),"")</f>
        <v/>
      </c>
      <c r="E157" s="12"/>
      <c r="F157" s="18"/>
      <c r="G157" s="18"/>
      <c r="H157" s="18"/>
      <c r="I157" s="15" t="str">
        <f t="shared" si="0"/>
        <v>0' 0.00</v>
      </c>
      <c r="J157">
        <f t="shared" ref="J157:L157" si="160">IFERROR(VALUE(LEFT(F157,FIND("'",F157)-1))+VALUE(MID(F157,FIND("'",F157)+1,LEN(F157)-FIND("'",F157)))/12,0)</f>
        <v>0</v>
      </c>
      <c r="K157">
        <f t="shared" si="160"/>
        <v>0</v>
      </c>
      <c r="L157">
        <f t="shared" si="160"/>
        <v>0</v>
      </c>
      <c r="M157">
        <f t="shared" si="2"/>
        <v>0</v>
      </c>
      <c r="R157" t="str">
        <f t="shared" si="5"/>
        <v/>
      </c>
    </row>
    <row r="158" spans="1:18" ht="14.25">
      <c r="A158" s="9" t="str">
        <f t="array" ref="A158">IFERROR(INDEX(Roster!B:B,MATCH(E158,Roster!A:A,0)),"Enter valid bib no...")</f>
        <v>Enter valid bib no...</v>
      </c>
      <c r="B158" s="10" t="str">
        <f t="array" ref="B158">IFERROR(INDEX(Roster!D:D,MATCH($E158,Roster!$A:$A,0)),"")</f>
        <v/>
      </c>
      <c r="C158" s="10" t="str">
        <f t="array" ref="C158">IFERROR(INDEX(Roster!F:F,MATCH(E158,Roster!A:A,0)),"")</f>
        <v/>
      </c>
      <c r="D158" s="11" t="str">
        <f t="array" ref="D158">IFERROR(INDEX(Roster!E:E,MATCH(E158,Roster!A:A,0)),"")</f>
        <v/>
      </c>
      <c r="E158" s="12"/>
      <c r="F158" s="18"/>
      <c r="G158" s="18"/>
      <c r="H158" s="18"/>
      <c r="I158" s="15" t="str">
        <f t="shared" si="0"/>
        <v>0' 0.00</v>
      </c>
      <c r="J158">
        <f t="shared" ref="J158:L158" si="161">IFERROR(VALUE(LEFT(F158,FIND("'",F158)-1))+VALUE(MID(F158,FIND("'",F158)+1,LEN(F158)-FIND("'",F158)))/12,0)</f>
        <v>0</v>
      </c>
      <c r="K158">
        <f t="shared" si="161"/>
        <v>0</v>
      </c>
      <c r="L158">
        <f t="shared" si="161"/>
        <v>0</v>
      </c>
      <c r="M158">
        <f t="shared" si="2"/>
        <v>0</v>
      </c>
      <c r="R158" t="str">
        <f t="shared" si="5"/>
        <v/>
      </c>
    </row>
    <row r="159" spans="1:18" ht="14.25">
      <c r="A159" s="9" t="str">
        <f t="array" ref="A159">IFERROR(INDEX(Roster!B:B,MATCH(E159,Roster!A:A,0)),"Enter valid bib no...")</f>
        <v>Enter valid bib no...</v>
      </c>
      <c r="B159" s="10" t="str">
        <f t="array" ref="B159">IFERROR(INDEX(Roster!D:D,MATCH($E159,Roster!$A:$A,0)),"")</f>
        <v/>
      </c>
      <c r="C159" s="10" t="str">
        <f t="array" ref="C159">IFERROR(INDEX(Roster!F:F,MATCH(E159,Roster!A:A,0)),"")</f>
        <v/>
      </c>
      <c r="D159" s="11" t="str">
        <f t="array" ref="D159">IFERROR(INDEX(Roster!E:E,MATCH(E159,Roster!A:A,0)),"")</f>
        <v/>
      </c>
      <c r="E159" s="12"/>
      <c r="F159" s="18"/>
      <c r="G159" s="18"/>
      <c r="H159" s="18"/>
      <c r="I159" s="15" t="str">
        <f t="shared" si="0"/>
        <v>0' 0.00</v>
      </c>
      <c r="J159">
        <f t="shared" ref="J159:L159" si="162">IFERROR(VALUE(LEFT(F159,FIND("'",F159)-1))+VALUE(MID(F159,FIND("'",F159)+1,LEN(F159)-FIND("'",F159)))/12,0)</f>
        <v>0</v>
      </c>
      <c r="K159">
        <f t="shared" si="162"/>
        <v>0</v>
      </c>
      <c r="L159">
        <f t="shared" si="162"/>
        <v>0</v>
      </c>
      <c r="M159">
        <f t="shared" si="2"/>
        <v>0</v>
      </c>
      <c r="R159" t="str">
        <f t="shared" si="5"/>
        <v/>
      </c>
    </row>
    <row r="160" spans="1:18" ht="14.25">
      <c r="A160" s="9" t="str">
        <f t="array" ref="A160">IFERROR(INDEX(Roster!B:B,MATCH(E160,Roster!A:A,0)),"Enter valid bib no...")</f>
        <v>Enter valid bib no...</v>
      </c>
      <c r="B160" s="10" t="str">
        <f t="array" ref="B160">IFERROR(INDEX(Roster!D:D,MATCH($E160,Roster!$A:$A,0)),"")</f>
        <v/>
      </c>
      <c r="C160" s="10" t="str">
        <f t="array" ref="C160">IFERROR(INDEX(Roster!F:F,MATCH(E160,Roster!A:A,0)),"")</f>
        <v/>
      </c>
      <c r="D160" s="11" t="str">
        <f t="array" ref="D160">IFERROR(INDEX(Roster!E:E,MATCH(E160,Roster!A:A,0)),"")</f>
        <v/>
      </c>
      <c r="E160" s="12"/>
      <c r="F160" s="18"/>
      <c r="G160" s="18"/>
      <c r="H160" s="18"/>
      <c r="I160" s="15" t="str">
        <f t="shared" si="0"/>
        <v>0' 0.00</v>
      </c>
      <c r="J160">
        <f t="shared" ref="J160:L160" si="163">IFERROR(VALUE(LEFT(F160,FIND("'",F160)-1))+VALUE(MID(F160,FIND("'",F160)+1,LEN(F160)-FIND("'",F160)))/12,0)</f>
        <v>0</v>
      </c>
      <c r="K160">
        <f t="shared" si="163"/>
        <v>0</v>
      </c>
      <c r="L160">
        <f t="shared" si="163"/>
        <v>0</v>
      </c>
      <c r="M160">
        <f t="shared" si="2"/>
        <v>0</v>
      </c>
      <c r="R160" t="str">
        <f t="shared" si="5"/>
        <v/>
      </c>
    </row>
    <row r="161" spans="1:18" ht="14.25">
      <c r="A161" s="9" t="str">
        <f t="array" ref="A161">IFERROR(INDEX(Roster!B:B,MATCH(E161,Roster!A:A,0)),"Enter valid bib no...")</f>
        <v>Enter valid bib no...</v>
      </c>
      <c r="B161" s="10" t="str">
        <f t="array" ref="B161">IFERROR(INDEX(Roster!D:D,MATCH($E161,Roster!$A:$A,0)),"")</f>
        <v/>
      </c>
      <c r="C161" s="10" t="str">
        <f t="array" ref="C161">IFERROR(INDEX(Roster!F:F,MATCH(E161,Roster!A:A,0)),"")</f>
        <v/>
      </c>
      <c r="D161" s="11" t="str">
        <f t="array" ref="D161">IFERROR(INDEX(Roster!E:E,MATCH(E161,Roster!A:A,0)),"")</f>
        <v/>
      </c>
      <c r="E161" s="12"/>
      <c r="F161" s="18"/>
      <c r="G161" s="18"/>
      <c r="H161" s="18"/>
      <c r="I161" s="15" t="str">
        <f t="shared" si="0"/>
        <v>0' 0.00</v>
      </c>
      <c r="J161">
        <f t="shared" ref="J161:L161" si="164">IFERROR(VALUE(LEFT(F161,FIND("'",F161)-1))+VALUE(MID(F161,FIND("'",F161)+1,LEN(F161)-FIND("'",F161)))/12,0)</f>
        <v>0</v>
      </c>
      <c r="K161">
        <f t="shared" si="164"/>
        <v>0</v>
      </c>
      <c r="L161">
        <f t="shared" si="164"/>
        <v>0</v>
      </c>
      <c r="M161">
        <f t="shared" si="2"/>
        <v>0</v>
      </c>
      <c r="R161" t="str">
        <f t="shared" si="5"/>
        <v/>
      </c>
    </row>
    <row r="162" spans="1:18" ht="14.25">
      <c r="A162" s="9" t="str">
        <f t="array" ref="A162">IFERROR(INDEX(Roster!B:B,MATCH(E162,Roster!A:A,0)),"Enter valid bib no...")</f>
        <v>Enter valid bib no...</v>
      </c>
      <c r="B162" s="10" t="str">
        <f t="array" ref="B162">IFERROR(INDEX(Roster!D:D,MATCH($E162,Roster!$A:$A,0)),"")</f>
        <v/>
      </c>
      <c r="C162" s="10" t="str">
        <f t="array" ref="C162">IFERROR(INDEX(Roster!F:F,MATCH(E162,Roster!A:A,0)),"")</f>
        <v/>
      </c>
      <c r="D162" s="11" t="str">
        <f t="array" ref="D162">IFERROR(INDEX(Roster!E:E,MATCH(E162,Roster!A:A,0)),"")</f>
        <v/>
      </c>
      <c r="E162" s="12"/>
      <c r="F162" s="18"/>
      <c r="G162" s="18"/>
      <c r="H162" s="18"/>
      <c r="I162" s="15" t="str">
        <f t="shared" si="0"/>
        <v>0' 0.00</v>
      </c>
      <c r="J162">
        <f t="shared" ref="J162:L162" si="165">IFERROR(VALUE(LEFT(F162,FIND("'",F162)-1))+VALUE(MID(F162,FIND("'",F162)+1,LEN(F162)-FIND("'",F162)))/12,0)</f>
        <v>0</v>
      </c>
      <c r="K162">
        <f t="shared" si="165"/>
        <v>0</v>
      </c>
      <c r="L162">
        <f t="shared" si="165"/>
        <v>0</v>
      </c>
      <c r="M162">
        <f t="shared" si="2"/>
        <v>0</v>
      </c>
      <c r="R162" t="str">
        <f t="shared" si="5"/>
        <v/>
      </c>
    </row>
    <row r="163" spans="1:18" ht="14.25">
      <c r="A163" s="9" t="str">
        <f t="array" ref="A163">IFERROR(INDEX(Roster!B:B,MATCH(E163,Roster!A:A,0)),"Enter valid bib no...")</f>
        <v>Enter valid bib no...</v>
      </c>
      <c r="B163" s="10" t="str">
        <f t="array" ref="B163">IFERROR(INDEX(Roster!D:D,MATCH($E163,Roster!$A:$A,0)),"")</f>
        <v/>
      </c>
      <c r="C163" s="10" t="str">
        <f t="array" ref="C163">IFERROR(INDEX(Roster!F:F,MATCH(E163,Roster!A:A,0)),"")</f>
        <v/>
      </c>
      <c r="D163" s="11" t="str">
        <f t="array" ref="D163">IFERROR(INDEX(Roster!E:E,MATCH(E163,Roster!A:A,0)),"")</f>
        <v/>
      </c>
      <c r="E163" s="12"/>
      <c r="F163" s="18"/>
      <c r="G163" s="18"/>
      <c r="H163" s="18"/>
      <c r="I163" s="15" t="str">
        <f t="shared" si="0"/>
        <v>0' 0.00</v>
      </c>
      <c r="J163">
        <f t="shared" ref="J163:L163" si="166">IFERROR(VALUE(LEFT(F163,FIND("'",F163)-1))+VALUE(MID(F163,FIND("'",F163)+1,LEN(F163)-FIND("'",F163)))/12,0)</f>
        <v>0</v>
      </c>
      <c r="K163">
        <f t="shared" si="166"/>
        <v>0</v>
      </c>
      <c r="L163">
        <f t="shared" si="166"/>
        <v>0</v>
      </c>
      <c r="M163">
        <f t="shared" si="2"/>
        <v>0</v>
      </c>
      <c r="R163" t="str">
        <f t="shared" si="5"/>
        <v/>
      </c>
    </row>
    <row r="164" spans="1:18" ht="14.25">
      <c r="A164" s="9" t="str">
        <f t="array" ref="A164">IFERROR(INDEX(Roster!B:B,MATCH(E164,Roster!A:A,0)),"Enter valid bib no...")</f>
        <v>Enter valid bib no...</v>
      </c>
      <c r="B164" s="10" t="str">
        <f t="array" ref="B164">IFERROR(INDEX(Roster!D:D,MATCH($E164,Roster!$A:$A,0)),"")</f>
        <v/>
      </c>
      <c r="C164" s="10" t="str">
        <f t="array" ref="C164">IFERROR(INDEX(Roster!F:F,MATCH(E164,Roster!A:A,0)),"")</f>
        <v/>
      </c>
      <c r="D164" s="11" t="str">
        <f t="array" ref="D164">IFERROR(INDEX(Roster!E:E,MATCH(E164,Roster!A:A,0)),"")</f>
        <v/>
      </c>
      <c r="E164" s="12"/>
      <c r="F164" s="18"/>
      <c r="G164" s="18"/>
      <c r="H164" s="18"/>
      <c r="I164" s="15" t="str">
        <f t="shared" si="0"/>
        <v>0' 0.00</v>
      </c>
      <c r="J164">
        <f t="shared" ref="J164:L164" si="167">IFERROR(VALUE(LEFT(F164,FIND("'",F164)-1))+VALUE(MID(F164,FIND("'",F164)+1,LEN(F164)-FIND("'",F164)))/12,0)</f>
        <v>0</v>
      </c>
      <c r="K164">
        <f t="shared" si="167"/>
        <v>0</v>
      </c>
      <c r="L164">
        <f t="shared" si="167"/>
        <v>0</v>
      </c>
      <c r="M164">
        <f t="shared" si="2"/>
        <v>0</v>
      </c>
      <c r="R164" t="str">
        <f t="shared" si="5"/>
        <v/>
      </c>
    </row>
    <row r="165" spans="1:18" ht="14.25">
      <c r="A165" s="9" t="str">
        <f t="array" ref="A165">IFERROR(INDEX(Roster!B:B,MATCH(E165,Roster!A:A,0)),"Enter valid bib no...")</f>
        <v>Enter valid bib no...</v>
      </c>
      <c r="B165" s="10" t="str">
        <f t="array" ref="B165">IFERROR(INDEX(Roster!D:D,MATCH($E165,Roster!$A:$A,0)),"")</f>
        <v/>
      </c>
      <c r="C165" s="10" t="str">
        <f t="array" ref="C165">IFERROR(INDEX(Roster!F:F,MATCH(E165,Roster!A:A,0)),"")</f>
        <v/>
      </c>
      <c r="D165" s="11" t="str">
        <f t="array" ref="D165">IFERROR(INDEX(Roster!E:E,MATCH(E165,Roster!A:A,0)),"")</f>
        <v/>
      </c>
      <c r="E165" s="12"/>
      <c r="F165" s="18"/>
      <c r="G165" s="18"/>
      <c r="H165" s="18"/>
      <c r="I165" s="15" t="str">
        <f t="shared" si="0"/>
        <v>0' 0.00</v>
      </c>
      <c r="J165">
        <f t="shared" ref="J165:L165" si="168">IFERROR(VALUE(LEFT(F165,FIND("'",F165)-1))+VALUE(MID(F165,FIND("'",F165)+1,LEN(F165)-FIND("'",F165)))/12,0)</f>
        <v>0</v>
      </c>
      <c r="K165">
        <f t="shared" si="168"/>
        <v>0</v>
      </c>
      <c r="L165">
        <f t="shared" si="168"/>
        <v>0</v>
      </c>
      <c r="M165">
        <f t="shared" si="2"/>
        <v>0</v>
      </c>
      <c r="R165" t="str">
        <f t="shared" si="5"/>
        <v/>
      </c>
    </row>
    <row r="166" spans="1:18" ht="14.25">
      <c r="A166" s="9" t="str">
        <f t="array" ref="A166">IFERROR(INDEX(Roster!B:B,MATCH(E166,Roster!A:A,0)),"Enter valid bib no...")</f>
        <v>Enter valid bib no...</v>
      </c>
      <c r="B166" s="10" t="str">
        <f t="array" ref="B166">IFERROR(INDEX(Roster!D:D,MATCH($E166,Roster!$A:$A,0)),"")</f>
        <v/>
      </c>
      <c r="C166" s="10" t="str">
        <f t="array" ref="C166">IFERROR(INDEX(Roster!F:F,MATCH(E166,Roster!A:A,0)),"")</f>
        <v/>
      </c>
      <c r="D166" s="11" t="str">
        <f t="array" ref="D166">IFERROR(INDEX(Roster!E:E,MATCH(E166,Roster!A:A,0)),"")</f>
        <v/>
      </c>
      <c r="E166" s="12"/>
      <c r="F166" s="18"/>
      <c r="G166" s="18"/>
      <c r="H166" s="18"/>
      <c r="I166" s="15" t="str">
        <f t="shared" si="0"/>
        <v>0' 0.00</v>
      </c>
      <c r="J166">
        <f t="shared" ref="J166:L166" si="169">IFERROR(VALUE(LEFT(F166,FIND("'",F166)-1))+VALUE(MID(F166,FIND("'",F166)+1,LEN(F166)-FIND("'",F166)))/12,0)</f>
        <v>0</v>
      </c>
      <c r="K166">
        <f t="shared" si="169"/>
        <v>0</v>
      </c>
      <c r="L166">
        <f t="shared" si="169"/>
        <v>0</v>
      </c>
      <c r="M166">
        <f t="shared" si="2"/>
        <v>0</v>
      </c>
      <c r="R166" t="str">
        <f t="shared" si="5"/>
        <v/>
      </c>
    </row>
    <row r="167" spans="1:18" ht="14.25">
      <c r="A167" s="9" t="str">
        <f t="array" ref="A167">IFERROR(INDEX(Roster!B:B,MATCH(E167,Roster!A:A,0)),"Enter valid bib no...")</f>
        <v>Enter valid bib no...</v>
      </c>
      <c r="B167" s="10" t="str">
        <f t="array" ref="B167">IFERROR(INDEX(Roster!D:D,MATCH($E167,Roster!$A:$A,0)),"")</f>
        <v/>
      </c>
      <c r="C167" s="10" t="str">
        <f t="array" ref="C167">IFERROR(INDEX(Roster!F:F,MATCH(E167,Roster!A:A,0)),"")</f>
        <v/>
      </c>
      <c r="D167" s="11" t="str">
        <f t="array" ref="D167">IFERROR(INDEX(Roster!E:E,MATCH(E167,Roster!A:A,0)),"")</f>
        <v/>
      </c>
      <c r="E167" s="12"/>
      <c r="F167" s="18"/>
      <c r="G167" s="18"/>
      <c r="H167" s="18"/>
      <c r="I167" s="15" t="str">
        <f t="shared" si="0"/>
        <v>0' 0.00</v>
      </c>
      <c r="J167">
        <f t="shared" ref="J167:L167" si="170">IFERROR(VALUE(LEFT(F167,FIND("'",F167)-1))+VALUE(MID(F167,FIND("'",F167)+1,LEN(F167)-FIND("'",F167)))/12,0)</f>
        <v>0</v>
      </c>
      <c r="K167">
        <f t="shared" si="170"/>
        <v>0</v>
      </c>
      <c r="L167">
        <f t="shared" si="170"/>
        <v>0</v>
      </c>
      <c r="M167">
        <f t="shared" si="2"/>
        <v>0</v>
      </c>
      <c r="R167" t="str">
        <f t="shared" si="5"/>
        <v/>
      </c>
    </row>
    <row r="168" spans="1:18" ht="14.25">
      <c r="A168" s="9" t="str">
        <f t="array" ref="A168">IFERROR(INDEX(Roster!B:B,MATCH(E168,Roster!A:A,0)),"Enter valid bib no...")</f>
        <v>Enter valid bib no...</v>
      </c>
      <c r="B168" s="10" t="str">
        <f t="array" ref="B168">IFERROR(INDEX(Roster!D:D,MATCH($E168,Roster!$A:$A,0)),"")</f>
        <v/>
      </c>
      <c r="C168" s="10" t="str">
        <f t="array" ref="C168">IFERROR(INDEX(Roster!F:F,MATCH(E168,Roster!A:A,0)),"")</f>
        <v/>
      </c>
      <c r="D168" s="11" t="str">
        <f t="array" ref="D168">IFERROR(INDEX(Roster!E:E,MATCH(E168,Roster!A:A,0)),"")</f>
        <v/>
      </c>
      <c r="E168" s="12"/>
      <c r="F168" s="18"/>
      <c r="G168" s="18"/>
      <c r="H168" s="18"/>
      <c r="I168" s="15" t="str">
        <f t="shared" si="0"/>
        <v>0' 0.00</v>
      </c>
      <c r="J168">
        <f t="shared" ref="J168:L168" si="171">IFERROR(VALUE(LEFT(F168,FIND("'",F168)-1))+VALUE(MID(F168,FIND("'",F168)+1,LEN(F168)-FIND("'",F168)))/12,0)</f>
        <v>0</v>
      </c>
      <c r="K168">
        <f t="shared" si="171"/>
        <v>0</v>
      </c>
      <c r="L168">
        <f t="shared" si="171"/>
        <v>0</v>
      </c>
      <c r="M168">
        <f t="shared" si="2"/>
        <v>0</v>
      </c>
      <c r="R168" t="str">
        <f t="shared" si="5"/>
        <v/>
      </c>
    </row>
    <row r="169" spans="1:18" ht="14.25">
      <c r="A169" s="9" t="str">
        <f t="array" ref="A169">IFERROR(INDEX(Roster!B:B,MATCH(E169,Roster!A:A,0)),"Enter valid bib no...")</f>
        <v>Enter valid bib no...</v>
      </c>
      <c r="B169" s="10" t="str">
        <f t="array" ref="B169">IFERROR(INDEX(Roster!D:D,MATCH($E169,Roster!$A:$A,0)),"")</f>
        <v/>
      </c>
      <c r="C169" s="10" t="str">
        <f t="array" ref="C169">IFERROR(INDEX(Roster!F:F,MATCH(E169,Roster!A:A,0)),"")</f>
        <v/>
      </c>
      <c r="D169" s="11" t="str">
        <f t="array" ref="D169">IFERROR(INDEX(Roster!E:E,MATCH(E169,Roster!A:A,0)),"")</f>
        <v/>
      </c>
      <c r="E169" s="12"/>
      <c r="F169" s="18"/>
      <c r="G169" s="18"/>
      <c r="H169" s="18"/>
      <c r="I169" s="15" t="str">
        <f t="shared" si="0"/>
        <v>0' 0.00</v>
      </c>
      <c r="J169">
        <f t="shared" ref="J169:L169" si="172">IFERROR(VALUE(LEFT(F169,FIND("'",F169)-1))+VALUE(MID(F169,FIND("'",F169)+1,LEN(F169)-FIND("'",F169)))/12,0)</f>
        <v>0</v>
      </c>
      <c r="K169">
        <f t="shared" si="172"/>
        <v>0</v>
      </c>
      <c r="L169">
        <f t="shared" si="172"/>
        <v>0</v>
      </c>
      <c r="M169">
        <f t="shared" si="2"/>
        <v>0</v>
      </c>
      <c r="R169" t="str">
        <f t="shared" si="5"/>
        <v/>
      </c>
    </row>
    <row r="170" spans="1:18" ht="14.25">
      <c r="A170" s="9" t="str">
        <f t="array" ref="A170">IFERROR(INDEX(Roster!B:B,MATCH(E170,Roster!A:A,0)),"Enter valid bib no...")</f>
        <v>Enter valid bib no...</v>
      </c>
      <c r="B170" s="10" t="str">
        <f t="array" ref="B170">IFERROR(INDEX(Roster!D:D,MATCH($E170,Roster!$A:$A,0)),"")</f>
        <v/>
      </c>
      <c r="C170" s="10" t="str">
        <f t="array" ref="C170">IFERROR(INDEX(Roster!F:F,MATCH(E170,Roster!A:A,0)),"")</f>
        <v/>
      </c>
      <c r="D170" s="11" t="str">
        <f t="array" ref="D170">IFERROR(INDEX(Roster!E:E,MATCH(E170,Roster!A:A,0)),"")</f>
        <v/>
      </c>
      <c r="E170" s="12"/>
      <c r="F170" s="18"/>
      <c r="G170" s="18"/>
      <c r="H170" s="18"/>
      <c r="I170" s="15" t="str">
        <f t="shared" si="0"/>
        <v>0' 0.00</v>
      </c>
      <c r="J170">
        <f t="shared" ref="J170:L170" si="173">IFERROR(VALUE(LEFT(F170,FIND("'",F170)-1))+VALUE(MID(F170,FIND("'",F170)+1,LEN(F170)-FIND("'",F170)))/12,0)</f>
        <v>0</v>
      </c>
      <c r="K170">
        <f t="shared" si="173"/>
        <v>0</v>
      </c>
      <c r="L170">
        <f t="shared" si="173"/>
        <v>0</v>
      </c>
      <c r="M170">
        <f t="shared" si="2"/>
        <v>0</v>
      </c>
      <c r="R170" t="str">
        <f t="shared" si="5"/>
        <v/>
      </c>
    </row>
    <row r="171" spans="1:18" ht="14.25">
      <c r="A171" s="9" t="str">
        <f t="array" ref="A171">IFERROR(INDEX(Roster!B:B,MATCH(E171,Roster!A:A,0)),"Enter valid bib no...")</f>
        <v>Enter valid bib no...</v>
      </c>
      <c r="B171" s="10" t="str">
        <f t="array" ref="B171">IFERROR(INDEX(Roster!D:D,MATCH($E171,Roster!$A:$A,0)),"")</f>
        <v/>
      </c>
      <c r="C171" s="10" t="str">
        <f t="array" ref="C171">IFERROR(INDEX(Roster!F:F,MATCH(E171,Roster!A:A,0)),"")</f>
        <v/>
      </c>
      <c r="D171" s="11" t="str">
        <f t="array" ref="D171">IFERROR(INDEX(Roster!E:E,MATCH(E171,Roster!A:A,0)),"")</f>
        <v/>
      </c>
      <c r="E171" s="12"/>
      <c r="F171" s="18"/>
      <c r="G171" s="18"/>
      <c r="H171" s="18"/>
      <c r="I171" s="15" t="str">
        <f t="shared" si="0"/>
        <v>0' 0.00</v>
      </c>
      <c r="J171">
        <f t="shared" ref="J171:L171" si="174">IFERROR(VALUE(LEFT(F171,FIND("'",F171)-1))+VALUE(MID(F171,FIND("'",F171)+1,LEN(F171)-FIND("'",F171)))/12,0)</f>
        <v>0</v>
      </c>
      <c r="K171">
        <f t="shared" si="174"/>
        <v>0</v>
      </c>
      <c r="L171">
        <f t="shared" si="174"/>
        <v>0</v>
      </c>
      <c r="M171">
        <f t="shared" si="2"/>
        <v>0</v>
      </c>
      <c r="R171" t="str">
        <f t="shared" si="5"/>
        <v/>
      </c>
    </row>
    <row r="172" spans="1:18" ht="14.25">
      <c r="A172" s="9" t="str">
        <f t="array" ref="A172">IFERROR(INDEX(Roster!B:B,MATCH(E172,Roster!A:A,0)),"Enter valid bib no...")</f>
        <v>Enter valid bib no...</v>
      </c>
      <c r="B172" s="10" t="str">
        <f t="array" ref="B172">IFERROR(INDEX(Roster!D:D,MATCH($E172,Roster!$A:$A,0)),"")</f>
        <v/>
      </c>
      <c r="C172" s="10" t="str">
        <f t="array" ref="C172">IFERROR(INDEX(Roster!F:F,MATCH(E172,Roster!A:A,0)),"")</f>
        <v/>
      </c>
      <c r="D172" s="11" t="str">
        <f t="array" ref="D172">IFERROR(INDEX(Roster!E:E,MATCH(E172,Roster!A:A,0)),"")</f>
        <v/>
      </c>
      <c r="E172" s="12"/>
      <c r="F172" s="18"/>
      <c r="G172" s="18"/>
      <c r="H172" s="18"/>
      <c r="I172" s="15" t="str">
        <f t="shared" si="0"/>
        <v>0' 0.00</v>
      </c>
      <c r="J172">
        <f t="shared" ref="J172:L172" si="175">IFERROR(VALUE(LEFT(F172,FIND("'",F172)-1))+VALUE(MID(F172,FIND("'",F172)+1,LEN(F172)-FIND("'",F172)))/12,0)</f>
        <v>0</v>
      </c>
      <c r="K172">
        <f t="shared" si="175"/>
        <v>0</v>
      </c>
      <c r="L172">
        <f t="shared" si="175"/>
        <v>0</v>
      </c>
      <c r="M172">
        <f t="shared" si="2"/>
        <v>0</v>
      </c>
      <c r="R172" t="str">
        <f t="shared" si="5"/>
        <v/>
      </c>
    </row>
    <row r="173" spans="1:18" ht="14.25">
      <c r="A173" s="9" t="str">
        <f t="array" ref="A173">IFERROR(INDEX(Roster!B:B,MATCH(E173,Roster!A:A,0)),"Enter valid bib no...")</f>
        <v>Enter valid bib no...</v>
      </c>
      <c r="B173" s="10" t="str">
        <f t="array" ref="B173">IFERROR(INDEX(Roster!D:D,MATCH($E173,Roster!$A:$A,0)),"")</f>
        <v/>
      </c>
      <c r="C173" s="10" t="str">
        <f t="array" ref="C173">IFERROR(INDEX(Roster!F:F,MATCH(E173,Roster!A:A,0)),"")</f>
        <v/>
      </c>
      <c r="D173" s="11" t="str">
        <f t="array" ref="D173">IFERROR(INDEX(Roster!E:E,MATCH(E173,Roster!A:A,0)),"")</f>
        <v/>
      </c>
      <c r="E173" s="12"/>
      <c r="F173" s="18"/>
      <c r="G173" s="18"/>
      <c r="H173" s="18"/>
      <c r="I173" s="15" t="str">
        <f t="shared" si="0"/>
        <v>0' 0.00</v>
      </c>
      <c r="J173">
        <f t="shared" ref="J173:L173" si="176">IFERROR(VALUE(LEFT(F173,FIND("'",F173)-1))+VALUE(MID(F173,FIND("'",F173)+1,LEN(F173)-FIND("'",F173)))/12,0)</f>
        <v>0</v>
      </c>
      <c r="K173">
        <f t="shared" si="176"/>
        <v>0</v>
      </c>
      <c r="L173">
        <f t="shared" si="176"/>
        <v>0</v>
      </c>
      <c r="M173">
        <f t="shared" si="2"/>
        <v>0</v>
      </c>
      <c r="R173" t="str">
        <f t="shared" si="5"/>
        <v/>
      </c>
    </row>
    <row r="174" spans="1:18" ht="14.25">
      <c r="A174" s="9" t="str">
        <f t="array" ref="A174">IFERROR(INDEX(Roster!B:B,MATCH(E174,Roster!A:A,0)),"Enter valid bib no...")</f>
        <v>Enter valid bib no...</v>
      </c>
      <c r="B174" s="10" t="str">
        <f t="array" ref="B174">IFERROR(INDEX(Roster!D:D,MATCH($E174,Roster!$A:$A,0)),"")</f>
        <v/>
      </c>
      <c r="C174" s="10" t="str">
        <f t="array" ref="C174">IFERROR(INDEX(Roster!F:F,MATCH(E174,Roster!A:A,0)),"")</f>
        <v/>
      </c>
      <c r="D174" s="11" t="str">
        <f t="array" ref="D174">IFERROR(INDEX(Roster!E:E,MATCH(E174,Roster!A:A,0)),"")</f>
        <v/>
      </c>
      <c r="E174" s="12"/>
      <c r="F174" s="18"/>
      <c r="G174" s="18"/>
      <c r="H174" s="18"/>
      <c r="I174" s="15" t="str">
        <f t="shared" si="0"/>
        <v>0' 0.00</v>
      </c>
      <c r="J174">
        <f t="shared" ref="J174:L174" si="177">IFERROR(VALUE(LEFT(F174,FIND("'",F174)-1))+VALUE(MID(F174,FIND("'",F174)+1,LEN(F174)-FIND("'",F174)))/12,0)</f>
        <v>0</v>
      </c>
      <c r="K174">
        <f t="shared" si="177"/>
        <v>0</v>
      </c>
      <c r="L174">
        <f t="shared" si="177"/>
        <v>0</v>
      </c>
      <c r="M174">
        <f t="shared" si="2"/>
        <v>0</v>
      </c>
      <c r="R174" t="str">
        <f t="shared" si="5"/>
        <v/>
      </c>
    </row>
    <row r="175" spans="1:18" ht="14.25">
      <c r="A175" s="9" t="str">
        <f t="array" ref="A175">IFERROR(INDEX(Roster!B:B,MATCH(E175,Roster!A:A,0)),"Enter valid bib no...")</f>
        <v>Enter valid bib no...</v>
      </c>
      <c r="B175" s="10" t="str">
        <f t="array" ref="B175">IFERROR(INDEX(Roster!D:D,MATCH($E175,Roster!$A:$A,0)),"")</f>
        <v/>
      </c>
      <c r="C175" s="10" t="str">
        <f t="array" ref="C175">IFERROR(INDEX(Roster!F:F,MATCH(E175,Roster!A:A,0)),"")</f>
        <v/>
      </c>
      <c r="D175" s="11" t="str">
        <f t="array" ref="D175">IFERROR(INDEX(Roster!E:E,MATCH(E175,Roster!A:A,0)),"")</f>
        <v/>
      </c>
      <c r="E175" s="12"/>
      <c r="F175" s="18"/>
      <c r="G175" s="18"/>
      <c r="H175" s="18"/>
      <c r="I175" s="15" t="str">
        <f t="shared" si="0"/>
        <v>0' 0.00</v>
      </c>
      <c r="J175">
        <f t="shared" ref="J175:L175" si="178">IFERROR(VALUE(LEFT(F175,FIND("'",F175)-1))+VALUE(MID(F175,FIND("'",F175)+1,LEN(F175)-FIND("'",F175)))/12,0)</f>
        <v>0</v>
      </c>
      <c r="K175">
        <f t="shared" si="178"/>
        <v>0</v>
      </c>
      <c r="L175">
        <f t="shared" si="178"/>
        <v>0</v>
      </c>
      <c r="M175">
        <f t="shared" si="2"/>
        <v>0</v>
      </c>
      <c r="R175" t="str">
        <f t="shared" si="5"/>
        <v/>
      </c>
    </row>
    <row r="176" spans="1:18" ht="14.25">
      <c r="A176" s="9" t="str">
        <f t="array" ref="A176">IFERROR(INDEX(Roster!B:B,MATCH(E176,Roster!A:A,0)),"Enter valid bib no...")</f>
        <v>Enter valid bib no...</v>
      </c>
      <c r="B176" s="10" t="str">
        <f t="array" ref="B176">IFERROR(INDEX(Roster!D:D,MATCH($E176,Roster!$A:$A,0)),"")</f>
        <v/>
      </c>
      <c r="C176" s="10" t="str">
        <f t="array" ref="C176">IFERROR(INDEX(Roster!F:F,MATCH(E176,Roster!A:A,0)),"")</f>
        <v/>
      </c>
      <c r="D176" s="11" t="str">
        <f t="array" ref="D176">IFERROR(INDEX(Roster!E:E,MATCH(E176,Roster!A:A,0)),"")</f>
        <v/>
      </c>
      <c r="E176" s="12"/>
      <c r="F176" s="18"/>
      <c r="G176" s="18"/>
      <c r="H176" s="18"/>
      <c r="I176" s="15" t="str">
        <f t="shared" si="0"/>
        <v>0' 0.00</v>
      </c>
      <c r="J176">
        <f t="shared" ref="J176:L176" si="179">IFERROR(VALUE(LEFT(F176,FIND("'",F176)-1))+VALUE(MID(F176,FIND("'",F176)+1,LEN(F176)-FIND("'",F176)))/12,0)</f>
        <v>0</v>
      </c>
      <c r="K176">
        <f t="shared" si="179"/>
        <v>0</v>
      </c>
      <c r="L176">
        <f t="shared" si="179"/>
        <v>0</v>
      </c>
      <c r="M176">
        <f t="shared" si="2"/>
        <v>0</v>
      </c>
      <c r="R176" t="str">
        <f t="shared" si="5"/>
        <v/>
      </c>
    </row>
    <row r="177" spans="1:18" ht="14.25">
      <c r="A177" s="9" t="str">
        <f t="array" ref="A177">IFERROR(INDEX(Roster!B:B,MATCH(E177,Roster!A:A,0)),"Enter valid bib no...")</f>
        <v>Enter valid bib no...</v>
      </c>
      <c r="B177" s="10" t="str">
        <f t="array" ref="B177">IFERROR(INDEX(Roster!D:D,MATCH($E177,Roster!$A:$A,0)),"")</f>
        <v/>
      </c>
      <c r="C177" s="10" t="str">
        <f t="array" ref="C177">IFERROR(INDEX(Roster!F:F,MATCH(E177,Roster!A:A,0)),"")</f>
        <v/>
      </c>
      <c r="D177" s="11" t="str">
        <f t="array" ref="D177">IFERROR(INDEX(Roster!E:E,MATCH(E177,Roster!A:A,0)),"")</f>
        <v/>
      </c>
      <c r="E177" s="12"/>
      <c r="F177" s="18"/>
      <c r="G177" s="18"/>
      <c r="H177" s="18"/>
      <c r="I177" s="15" t="str">
        <f t="shared" si="0"/>
        <v>0' 0.00</v>
      </c>
      <c r="J177">
        <f t="shared" ref="J177:L177" si="180">IFERROR(VALUE(LEFT(F177,FIND("'",F177)-1))+VALUE(MID(F177,FIND("'",F177)+1,LEN(F177)-FIND("'",F177)))/12,0)</f>
        <v>0</v>
      </c>
      <c r="K177">
        <f t="shared" si="180"/>
        <v>0</v>
      </c>
      <c r="L177">
        <f t="shared" si="180"/>
        <v>0</v>
      </c>
      <c r="M177">
        <f t="shared" si="2"/>
        <v>0</v>
      </c>
      <c r="R177" t="str">
        <f t="shared" si="5"/>
        <v/>
      </c>
    </row>
    <row r="178" spans="1:18" ht="14.25">
      <c r="A178" s="9" t="str">
        <f t="array" ref="A178">IFERROR(INDEX(Roster!B:B,MATCH(E178,Roster!A:A,0)),"Enter valid bib no...")</f>
        <v>Enter valid bib no...</v>
      </c>
      <c r="B178" s="10" t="str">
        <f t="array" ref="B178">IFERROR(INDEX(Roster!D:D,MATCH($E178,Roster!$A:$A,0)),"")</f>
        <v/>
      </c>
      <c r="C178" s="10" t="str">
        <f t="array" ref="C178">IFERROR(INDEX(Roster!F:F,MATCH(E178,Roster!A:A,0)),"")</f>
        <v/>
      </c>
      <c r="D178" s="11" t="str">
        <f t="array" ref="D178">IFERROR(INDEX(Roster!E:E,MATCH(E178,Roster!A:A,0)),"")</f>
        <v/>
      </c>
      <c r="E178" s="12"/>
      <c r="F178" s="18"/>
      <c r="G178" s="18"/>
      <c r="H178" s="18"/>
      <c r="I178" s="15" t="str">
        <f t="shared" si="0"/>
        <v>0' 0.00</v>
      </c>
      <c r="J178">
        <f t="shared" ref="J178:L178" si="181">IFERROR(VALUE(LEFT(F178,FIND("'",F178)-1))+VALUE(MID(F178,FIND("'",F178)+1,LEN(F178)-FIND("'",F178)))/12,0)</f>
        <v>0</v>
      </c>
      <c r="K178">
        <f t="shared" si="181"/>
        <v>0</v>
      </c>
      <c r="L178">
        <f t="shared" si="181"/>
        <v>0</v>
      </c>
      <c r="M178">
        <f t="shared" si="2"/>
        <v>0</v>
      </c>
      <c r="R178" t="str">
        <f t="shared" si="5"/>
        <v/>
      </c>
    </row>
    <row r="179" spans="1:18" ht="14.25">
      <c r="A179" s="9" t="str">
        <f t="array" ref="A179">IFERROR(INDEX(Roster!B:B,MATCH(E179,Roster!A:A,0)),"Enter valid bib no...")</f>
        <v>Enter valid bib no...</v>
      </c>
      <c r="B179" s="10" t="str">
        <f t="array" ref="B179">IFERROR(INDEX(Roster!D:D,MATCH($E179,Roster!$A:$A,0)),"")</f>
        <v/>
      </c>
      <c r="C179" s="10" t="str">
        <f t="array" ref="C179">IFERROR(INDEX(Roster!F:F,MATCH(E179,Roster!A:A,0)),"")</f>
        <v/>
      </c>
      <c r="D179" s="11" t="str">
        <f t="array" ref="D179">IFERROR(INDEX(Roster!E:E,MATCH(E179,Roster!A:A,0)),"")</f>
        <v/>
      </c>
      <c r="E179" s="12"/>
      <c r="F179" s="18"/>
      <c r="G179" s="18"/>
      <c r="H179" s="18"/>
      <c r="I179" s="15" t="str">
        <f t="shared" si="0"/>
        <v>0' 0.00</v>
      </c>
      <c r="J179">
        <f t="shared" ref="J179:L179" si="182">IFERROR(VALUE(LEFT(F179,FIND("'",F179)-1))+VALUE(MID(F179,FIND("'",F179)+1,LEN(F179)-FIND("'",F179)))/12,0)</f>
        <v>0</v>
      </c>
      <c r="K179">
        <f t="shared" si="182"/>
        <v>0</v>
      </c>
      <c r="L179">
        <f t="shared" si="182"/>
        <v>0</v>
      </c>
      <c r="M179">
        <f t="shared" si="2"/>
        <v>0</v>
      </c>
      <c r="R179" t="str">
        <f t="shared" si="5"/>
        <v/>
      </c>
    </row>
    <row r="180" spans="1:18" ht="14.25">
      <c r="A180" s="9" t="str">
        <f t="array" ref="A180">IFERROR(INDEX(Roster!B:B,MATCH(E180,Roster!A:A,0)),"Enter valid bib no...")</f>
        <v>Enter valid bib no...</v>
      </c>
      <c r="B180" s="10" t="str">
        <f t="array" ref="B180">IFERROR(INDEX(Roster!D:D,MATCH($E180,Roster!$A:$A,0)),"")</f>
        <v/>
      </c>
      <c r="C180" s="10" t="str">
        <f t="array" ref="C180">IFERROR(INDEX(Roster!F:F,MATCH(E180,Roster!A:A,0)),"")</f>
        <v/>
      </c>
      <c r="D180" s="11" t="str">
        <f t="array" ref="D180">IFERROR(INDEX(Roster!E:E,MATCH(E180,Roster!A:A,0)),"")</f>
        <v/>
      </c>
      <c r="E180" s="12"/>
      <c r="F180" s="18"/>
      <c r="G180" s="18"/>
      <c r="H180" s="18"/>
      <c r="I180" s="15" t="str">
        <f t="shared" si="0"/>
        <v>0' 0.00</v>
      </c>
      <c r="J180">
        <f t="shared" ref="J180:L180" si="183">IFERROR(VALUE(LEFT(F180,FIND("'",F180)-1))+VALUE(MID(F180,FIND("'",F180)+1,LEN(F180)-FIND("'",F180)))/12,0)</f>
        <v>0</v>
      </c>
      <c r="K180">
        <f t="shared" si="183"/>
        <v>0</v>
      </c>
      <c r="L180">
        <f t="shared" si="183"/>
        <v>0</v>
      </c>
      <c r="M180">
        <f t="shared" si="2"/>
        <v>0</v>
      </c>
      <c r="R180" t="str">
        <f t="shared" si="5"/>
        <v/>
      </c>
    </row>
    <row r="181" spans="1:18" ht="14.25">
      <c r="A181" s="9" t="str">
        <f t="array" ref="A181">IFERROR(INDEX(Roster!B:B,MATCH(E181,Roster!A:A,0)),"Enter valid bib no...")</f>
        <v>Enter valid bib no...</v>
      </c>
      <c r="B181" s="10" t="str">
        <f t="array" ref="B181">IFERROR(INDEX(Roster!D:D,MATCH($E181,Roster!$A:$A,0)),"")</f>
        <v/>
      </c>
      <c r="C181" s="10" t="str">
        <f t="array" ref="C181">IFERROR(INDEX(Roster!F:F,MATCH(E181,Roster!A:A,0)),"")</f>
        <v/>
      </c>
      <c r="D181" s="11" t="str">
        <f t="array" ref="D181">IFERROR(INDEX(Roster!E:E,MATCH(E181,Roster!A:A,0)),"")</f>
        <v/>
      </c>
      <c r="E181" s="12"/>
      <c r="F181" s="18"/>
      <c r="G181" s="18"/>
      <c r="H181" s="18"/>
      <c r="I181" s="15" t="str">
        <f t="shared" si="0"/>
        <v>0' 0.00</v>
      </c>
      <c r="J181">
        <f t="shared" ref="J181:L181" si="184">IFERROR(VALUE(LEFT(F181,FIND("'",F181)-1))+VALUE(MID(F181,FIND("'",F181)+1,LEN(F181)-FIND("'",F181)))/12,0)</f>
        <v>0</v>
      </c>
      <c r="K181">
        <f t="shared" si="184"/>
        <v>0</v>
      </c>
      <c r="L181">
        <f t="shared" si="184"/>
        <v>0</v>
      </c>
      <c r="M181">
        <f t="shared" si="2"/>
        <v>0</v>
      </c>
      <c r="R181" t="str">
        <f t="shared" si="5"/>
        <v/>
      </c>
    </row>
    <row r="182" spans="1:18" ht="14.25">
      <c r="A182" s="9" t="str">
        <f t="array" ref="A182">IFERROR(INDEX(Roster!B:B,MATCH(E182,Roster!A:A,0)),"Enter valid bib no...")</f>
        <v>Enter valid bib no...</v>
      </c>
      <c r="B182" s="10" t="str">
        <f t="array" ref="B182">IFERROR(INDEX(Roster!D:D,MATCH($E182,Roster!$A:$A,0)),"")</f>
        <v/>
      </c>
      <c r="C182" s="10" t="str">
        <f t="array" ref="C182">IFERROR(INDEX(Roster!F:F,MATCH(E182,Roster!A:A,0)),"")</f>
        <v/>
      </c>
      <c r="D182" s="11" t="str">
        <f t="array" ref="D182">IFERROR(INDEX(Roster!E:E,MATCH(E182,Roster!A:A,0)),"")</f>
        <v/>
      </c>
      <c r="E182" s="12"/>
      <c r="F182" s="18"/>
      <c r="G182" s="18"/>
      <c r="H182" s="18"/>
      <c r="I182" s="15" t="str">
        <f t="shared" si="0"/>
        <v>0' 0.00</v>
      </c>
      <c r="J182">
        <f t="shared" ref="J182:L182" si="185">IFERROR(VALUE(LEFT(F182,FIND("'",F182)-1))+VALUE(MID(F182,FIND("'",F182)+1,LEN(F182)-FIND("'",F182)))/12,0)</f>
        <v>0</v>
      </c>
      <c r="K182">
        <f t="shared" si="185"/>
        <v>0</v>
      </c>
      <c r="L182">
        <f t="shared" si="185"/>
        <v>0</v>
      </c>
      <c r="M182">
        <f t="shared" si="2"/>
        <v>0</v>
      </c>
      <c r="R182" t="str">
        <f t="shared" si="5"/>
        <v/>
      </c>
    </row>
    <row r="183" spans="1:18" ht="14.25">
      <c r="A183" s="9" t="str">
        <f t="array" ref="A183">IFERROR(INDEX(Roster!B:B,MATCH(E183,Roster!A:A,0)),"Enter valid bib no...")</f>
        <v>Enter valid bib no...</v>
      </c>
      <c r="B183" s="10" t="str">
        <f t="array" ref="B183">IFERROR(INDEX(Roster!D:D,MATCH($E183,Roster!$A:$A,0)),"")</f>
        <v/>
      </c>
      <c r="C183" s="10" t="str">
        <f t="array" ref="C183">IFERROR(INDEX(Roster!F:F,MATCH(E183,Roster!A:A,0)),"")</f>
        <v/>
      </c>
      <c r="D183" s="11" t="str">
        <f t="array" ref="D183">IFERROR(INDEX(Roster!E:E,MATCH(E183,Roster!A:A,0)),"")</f>
        <v/>
      </c>
      <c r="E183" s="12"/>
      <c r="F183" s="18"/>
      <c r="G183" s="18"/>
      <c r="H183" s="18"/>
      <c r="I183" s="15" t="str">
        <f t="shared" si="0"/>
        <v>0' 0.00</v>
      </c>
      <c r="J183">
        <f t="shared" ref="J183:L183" si="186">IFERROR(VALUE(LEFT(F183,FIND("'",F183)-1))+VALUE(MID(F183,FIND("'",F183)+1,LEN(F183)-FIND("'",F183)))/12,0)</f>
        <v>0</v>
      </c>
      <c r="K183">
        <f t="shared" si="186"/>
        <v>0</v>
      </c>
      <c r="L183">
        <f t="shared" si="186"/>
        <v>0</v>
      </c>
      <c r="M183">
        <f t="shared" si="2"/>
        <v>0</v>
      </c>
      <c r="R183" t="str">
        <f t="shared" si="5"/>
        <v/>
      </c>
    </row>
    <row r="184" spans="1:18" ht="14.25">
      <c r="A184" s="9" t="str">
        <f t="array" ref="A184">IFERROR(INDEX(Roster!B:B,MATCH(E184,Roster!A:A,0)),"Enter valid bib no...")</f>
        <v>Enter valid bib no...</v>
      </c>
      <c r="B184" s="10" t="str">
        <f t="array" ref="B184">IFERROR(INDEX(Roster!D:D,MATCH($E184,Roster!$A:$A,0)),"")</f>
        <v/>
      </c>
      <c r="C184" s="10" t="str">
        <f t="array" ref="C184">IFERROR(INDEX(Roster!F:F,MATCH(E184,Roster!A:A,0)),"")</f>
        <v/>
      </c>
      <c r="D184" s="11" t="str">
        <f t="array" ref="D184">IFERROR(INDEX(Roster!E:E,MATCH(E184,Roster!A:A,0)),"")</f>
        <v/>
      </c>
      <c r="E184" s="12"/>
      <c r="F184" s="18"/>
      <c r="G184" s="18"/>
      <c r="H184" s="18"/>
      <c r="I184" s="15" t="str">
        <f t="shared" si="0"/>
        <v>0' 0.00</v>
      </c>
      <c r="J184">
        <f t="shared" ref="J184:L184" si="187">IFERROR(VALUE(LEFT(F184,FIND("'",F184)-1))+VALUE(MID(F184,FIND("'",F184)+1,LEN(F184)-FIND("'",F184)))/12,0)</f>
        <v>0</v>
      </c>
      <c r="K184">
        <f t="shared" si="187"/>
        <v>0</v>
      </c>
      <c r="L184">
        <f t="shared" si="187"/>
        <v>0</v>
      </c>
      <c r="M184">
        <f t="shared" si="2"/>
        <v>0</v>
      </c>
      <c r="R184" t="str">
        <f t="shared" si="5"/>
        <v/>
      </c>
    </row>
    <row r="185" spans="1:18" ht="14.25">
      <c r="A185" s="9" t="str">
        <f t="array" ref="A185">IFERROR(INDEX(Roster!B:B,MATCH(E185,Roster!A:A,0)),"Enter valid bib no...")</f>
        <v>Enter valid bib no...</v>
      </c>
      <c r="B185" s="10" t="str">
        <f t="array" ref="B185">IFERROR(INDEX(Roster!D:D,MATCH($E185,Roster!$A:$A,0)),"")</f>
        <v/>
      </c>
      <c r="C185" s="10" t="str">
        <f t="array" ref="C185">IFERROR(INDEX(Roster!F:F,MATCH(E185,Roster!A:A,0)),"")</f>
        <v/>
      </c>
      <c r="D185" s="11" t="str">
        <f t="array" ref="D185">IFERROR(INDEX(Roster!E:E,MATCH(E185,Roster!A:A,0)),"")</f>
        <v/>
      </c>
      <c r="E185" s="12"/>
      <c r="F185" s="18"/>
      <c r="G185" s="18"/>
      <c r="H185" s="18"/>
      <c r="I185" s="15" t="str">
        <f t="shared" si="0"/>
        <v>0' 0.00</v>
      </c>
      <c r="J185">
        <f t="shared" ref="J185:L185" si="188">IFERROR(VALUE(LEFT(F185,FIND("'",F185)-1))+VALUE(MID(F185,FIND("'",F185)+1,LEN(F185)-FIND("'",F185)))/12,0)</f>
        <v>0</v>
      </c>
      <c r="K185">
        <f t="shared" si="188"/>
        <v>0</v>
      </c>
      <c r="L185">
        <f t="shared" si="188"/>
        <v>0</v>
      </c>
      <c r="M185">
        <f t="shared" si="2"/>
        <v>0</v>
      </c>
      <c r="R185" t="str">
        <f t="shared" si="5"/>
        <v/>
      </c>
    </row>
    <row r="186" spans="1:18" ht="14.25">
      <c r="A186" s="9" t="str">
        <f t="array" ref="A186">IFERROR(INDEX(Roster!B:B,MATCH(E186,Roster!A:A,0)),"Enter valid bib no...")</f>
        <v>Enter valid bib no...</v>
      </c>
      <c r="B186" s="10" t="str">
        <f t="array" ref="B186">IFERROR(INDEX(Roster!D:D,MATCH($E186,Roster!$A:$A,0)),"")</f>
        <v/>
      </c>
      <c r="C186" s="10" t="str">
        <f t="array" ref="C186">IFERROR(INDEX(Roster!F:F,MATCH(E186,Roster!A:A,0)),"")</f>
        <v/>
      </c>
      <c r="D186" s="11" t="str">
        <f t="array" ref="D186">IFERROR(INDEX(Roster!E:E,MATCH(E186,Roster!A:A,0)),"")</f>
        <v/>
      </c>
      <c r="E186" s="12"/>
      <c r="F186" s="18"/>
      <c r="G186" s="18"/>
      <c r="H186" s="18"/>
      <c r="I186" s="15" t="str">
        <f t="shared" si="0"/>
        <v>0' 0.00</v>
      </c>
      <c r="J186">
        <f t="shared" ref="J186:L186" si="189">IFERROR(VALUE(LEFT(F186,FIND("'",F186)-1))+VALUE(MID(F186,FIND("'",F186)+1,LEN(F186)-FIND("'",F186)))/12,0)</f>
        <v>0</v>
      </c>
      <c r="K186">
        <f t="shared" si="189"/>
        <v>0</v>
      </c>
      <c r="L186">
        <f t="shared" si="189"/>
        <v>0</v>
      </c>
      <c r="M186">
        <f t="shared" si="2"/>
        <v>0</v>
      </c>
      <c r="R186" t="str">
        <f t="shared" si="5"/>
        <v/>
      </c>
    </row>
    <row r="187" spans="1:18" ht="14.25">
      <c r="A187" s="9" t="str">
        <f t="array" ref="A187">IFERROR(INDEX(Roster!B:B,MATCH(E187,Roster!A:A,0)),"Enter valid bib no...")</f>
        <v>Enter valid bib no...</v>
      </c>
      <c r="B187" s="10" t="str">
        <f t="array" ref="B187">IFERROR(INDEX(Roster!D:D,MATCH($E187,Roster!$A:$A,0)),"")</f>
        <v/>
      </c>
      <c r="C187" s="10" t="str">
        <f t="array" ref="C187">IFERROR(INDEX(Roster!F:F,MATCH(E187,Roster!A:A,0)),"")</f>
        <v/>
      </c>
      <c r="D187" s="11" t="str">
        <f t="array" ref="D187">IFERROR(INDEX(Roster!E:E,MATCH(E187,Roster!A:A,0)),"")</f>
        <v/>
      </c>
      <c r="E187" s="12"/>
      <c r="F187" s="18"/>
      <c r="G187" s="18"/>
      <c r="H187" s="18"/>
      <c r="I187" s="15" t="str">
        <f t="shared" si="0"/>
        <v>0' 0.00</v>
      </c>
      <c r="J187">
        <f t="shared" ref="J187:L187" si="190">IFERROR(VALUE(LEFT(F187,FIND("'",F187)-1))+VALUE(MID(F187,FIND("'",F187)+1,LEN(F187)-FIND("'",F187)))/12,0)</f>
        <v>0</v>
      </c>
      <c r="K187">
        <f t="shared" si="190"/>
        <v>0</v>
      </c>
      <c r="L187">
        <f t="shared" si="190"/>
        <v>0</v>
      </c>
      <c r="M187">
        <f t="shared" si="2"/>
        <v>0</v>
      </c>
      <c r="R187" t="str">
        <f t="shared" si="5"/>
        <v/>
      </c>
    </row>
    <row r="188" spans="1:18" ht="14.25">
      <c r="A188" s="9" t="str">
        <f t="array" ref="A188">IFERROR(INDEX(Roster!B:B,MATCH(E188,Roster!A:A,0)),"Enter valid bib no...")</f>
        <v>Enter valid bib no...</v>
      </c>
      <c r="B188" s="10" t="str">
        <f t="array" ref="B188">IFERROR(INDEX(Roster!D:D,MATCH($E188,Roster!$A:$A,0)),"")</f>
        <v/>
      </c>
      <c r="C188" s="10" t="str">
        <f t="array" ref="C188">IFERROR(INDEX(Roster!F:F,MATCH(E188,Roster!A:A,0)),"")</f>
        <v/>
      </c>
      <c r="D188" s="11" t="str">
        <f t="array" ref="D188">IFERROR(INDEX(Roster!E:E,MATCH(E188,Roster!A:A,0)),"")</f>
        <v/>
      </c>
      <c r="E188" s="12"/>
      <c r="F188" s="18"/>
      <c r="G188" s="18"/>
      <c r="H188" s="18"/>
      <c r="I188" s="15" t="str">
        <f t="shared" si="0"/>
        <v>0' 0.00</v>
      </c>
      <c r="J188">
        <f t="shared" ref="J188:L188" si="191">IFERROR(VALUE(LEFT(F188,FIND("'",F188)-1))+VALUE(MID(F188,FIND("'",F188)+1,LEN(F188)-FIND("'",F188)))/12,0)</f>
        <v>0</v>
      </c>
      <c r="K188">
        <f t="shared" si="191"/>
        <v>0</v>
      </c>
      <c r="L188">
        <f t="shared" si="191"/>
        <v>0</v>
      </c>
      <c r="M188">
        <f t="shared" si="2"/>
        <v>0</v>
      </c>
      <c r="R188" t="str">
        <f t="shared" si="5"/>
        <v/>
      </c>
    </row>
    <row r="189" spans="1:18" ht="14.25">
      <c r="A189" s="9" t="str">
        <f t="array" ref="A189">IFERROR(INDEX(Roster!B:B,MATCH(E189,Roster!A:A,0)),"Enter valid bib no...")</f>
        <v>Enter valid bib no...</v>
      </c>
      <c r="B189" s="10" t="str">
        <f t="array" ref="B189">IFERROR(INDEX(Roster!D:D,MATCH($E189,Roster!$A:$A,0)),"")</f>
        <v/>
      </c>
      <c r="C189" s="10" t="str">
        <f t="array" ref="C189">IFERROR(INDEX(Roster!F:F,MATCH(E189,Roster!A:A,0)),"")</f>
        <v/>
      </c>
      <c r="D189" s="11" t="str">
        <f t="array" ref="D189">IFERROR(INDEX(Roster!E:E,MATCH(E189,Roster!A:A,0)),"")</f>
        <v/>
      </c>
      <c r="E189" s="12"/>
      <c r="F189" s="18"/>
      <c r="G189" s="18"/>
      <c r="H189" s="18"/>
      <c r="I189" s="15" t="str">
        <f t="shared" si="0"/>
        <v>0' 0.00</v>
      </c>
      <c r="J189">
        <f t="shared" ref="J189:L189" si="192">IFERROR(VALUE(LEFT(F189,FIND("'",F189)-1))+VALUE(MID(F189,FIND("'",F189)+1,LEN(F189)-FIND("'",F189)))/12,0)</f>
        <v>0</v>
      </c>
      <c r="K189">
        <f t="shared" si="192"/>
        <v>0</v>
      </c>
      <c r="L189">
        <f t="shared" si="192"/>
        <v>0</v>
      </c>
      <c r="M189">
        <f t="shared" si="2"/>
        <v>0</v>
      </c>
      <c r="R189" t="str">
        <f t="shared" si="5"/>
        <v/>
      </c>
    </row>
    <row r="190" spans="1:18" ht="14.25">
      <c r="A190" s="9" t="str">
        <f t="array" ref="A190">IFERROR(INDEX(Roster!B:B,MATCH(E190,Roster!A:A,0)),"Enter valid bib no...")</f>
        <v>Enter valid bib no...</v>
      </c>
      <c r="B190" s="10" t="str">
        <f t="array" ref="B190">IFERROR(INDEX(Roster!D:D,MATCH($E190,Roster!$A:$A,0)),"")</f>
        <v/>
      </c>
      <c r="C190" s="10" t="str">
        <f t="array" ref="C190">IFERROR(INDEX(Roster!F:F,MATCH(E190,Roster!A:A,0)),"")</f>
        <v/>
      </c>
      <c r="D190" s="11" t="str">
        <f t="array" ref="D190">IFERROR(INDEX(Roster!E:E,MATCH(E190,Roster!A:A,0)),"")</f>
        <v/>
      </c>
      <c r="E190" s="12"/>
      <c r="F190" s="18"/>
      <c r="G190" s="18"/>
      <c r="H190" s="18"/>
      <c r="I190" s="15" t="str">
        <f t="shared" si="0"/>
        <v>0' 0.00</v>
      </c>
      <c r="J190">
        <f t="shared" ref="J190:L190" si="193">IFERROR(VALUE(LEFT(F190,FIND("'",F190)-1))+VALUE(MID(F190,FIND("'",F190)+1,LEN(F190)-FIND("'",F190)))/12,0)</f>
        <v>0</v>
      </c>
      <c r="K190">
        <f t="shared" si="193"/>
        <v>0</v>
      </c>
      <c r="L190">
        <f t="shared" si="193"/>
        <v>0</v>
      </c>
      <c r="M190">
        <f t="shared" si="2"/>
        <v>0</v>
      </c>
      <c r="R190" t="str">
        <f t="shared" si="5"/>
        <v/>
      </c>
    </row>
    <row r="191" spans="1:18" ht="14.25">
      <c r="A191" s="9" t="str">
        <f t="array" ref="A191">IFERROR(INDEX(Roster!B:B,MATCH(E191,Roster!A:A,0)),"Enter valid bib no...")</f>
        <v>Enter valid bib no...</v>
      </c>
      <c r="B191" s="10" t="str">
        <f t="array" ref="B191">IFERROR(INDEX(Roster!D:D,MATCH($E191,Roster!$A:$A,0)),"")</f>
        <v/>
      </c>
      <c r="C191" s="10" t="str">
        <f t="array" ref="C191">IFERROR(INDEX(Roster!F:F,MATCH(E191,Roster!A:A,0)),"")</f>
        <v/>
      </c>
      <c r="D191" s="11" t="str">
        <f t="array" ref="D191">IFERROR(INDEX(Roster!E:E,MATCH(E191,Roster!A:A,0)),"")</f>
        <v/>
      </c>
      <c r="E191" s="12"/>
      <c r="F191" s="18"/>
      <c r="G191" s="18"/>
      <c r="H191" s="18"/>
      <c r="I191" s="15" t="str">
        <f t="shared" si="0"/>
        <v>0' 0.00</v>
      </c>
      <c r="J191">
        <f t="shared" ref="J191:L191" si="194">IFERROR(VALUE(LEFT(F191,FIND("'",F191)-1))+VALUE(MID(F191,FIND("'",F191)+1,LEN(F191)-FIND("'",F191)))/12,0)</f>
        <v>0</v>
      </c>
      <c r="K191">
        <f t="shared" si="194"/>
        <v>0</v>
      </c>
      <c r="L191">
        <f t="shared" si="194"/>
        <v>0</v>
      </c>
      <c r="M191">
        <f t="shared" si="2"/>
        <v>0</v>
      </c>
      <c r="R191" t="str">
        <f t="shared" si="5"/>
        <v/>
      </c>
    </row>
    <row r="192" spans="1:18" ht="14.25">
      <c r="A192" s="9" t="str">
        <f t="array" ref="A192">IFERROR(INDEX(Roster!B:B,MATCH(E192,Roster!A:A,0)),"Enter valid bib no...")</f>
        <v>Enter valid bib no...</v>
      </c>
      <c r="B192" s="10" t="str">
        <f t="array" ref="B192">IFERROR(INDEX(Roster!D:D,MATCH($E192,Roster!$A:$A,0)),"")</f>
        <v/>
      </c>
      <c r="C192" s="10" t="str">
        <f t="array" ref="C192">IFERROR(INDEX(Roster!F:F,MATCH(E192,Roster!A:A,0)),"")</f>
        <v/>
      </c>
      <c r="D192" s="11" t="str">
        <f t="array" ref="D192">IFERROR(INDEX(Roster!E:E,MATCH(E192,Roster!A:A,0)),"")</f>
        <v/>
      </c>
      <c r="E192" s="12"/>
      <c r="F192" s="18"/>
      <c r="G192" s="18"/>
      <c r="H192" s="18"/>
      <c r="I192" s="15" t="str">
        <f t="shared" si="0"/>
        <v>0' 0.00</v>
      </c>
      <c r="J192">
        <f t="shared" ref="J192:L192" si="195">IFERROR(VALUE(LEFT(F192,FIND("'",F192)-1))+VALUE(MID(F192,FIND("'",F192)+1,LEN(F192)-FIND("'",F192)))/12,0)</f>
        <v>0</v>
      </c>
      <c r="K192">
        <f t="shared" si="195"/>
        <v>0</v>
      </c>
      <c r="L192">
        <f t="shared" si="195"/>
        <v>0</v>
      </c>
      <c r="M192">
        <f t="shared" si="2"/>
        <v>0</v>
      </c>
      <c r="R192" t="str">
        <f t="shared" si="5"/>
        <v/>
      </c>
    </row>
    <row r="193" spans="1:18" ht="14.25">
      <c r="A193" s="9" t="str">
        <f t="array" ref="A193">IFERROR(INDEX(Roster!B:B,MATCH(E193,Roster!A:A,0)),"Enter valid bib no...")</f>
        <v>Enter valid bib no...</v>
      </c>
      <c r="B193" s="10" t="str">
        <f t="array" ref="B193">IFERROR(INDEX(Roster!D:D,MATCH($E193,Roster!$A:$A,0)),"")</f>
        <v/>
      </c>
      <c r="C193" s="10" t="str">
        <f t="array" ref="C193">IFERROR(INDEX(Roster!F:F,MATCH(E193,Roster!A:A,0)),"")</f>
        <v/>
      </c>
      <c r="D193" s="11" t="str">
        <f t="array" ref="D193">IFERROR(INDEX(Roster!E:E,MATCH(E193,Roster!A:A,0)),"")</f>
        <v/>
      </c>
      <c r="E193" s="12"/>
      <c r="F193" s="18"/>
      <c r="G193" s="18"/>
      <c r="H193" s="18"/>
      <c r="I193" s="15" t="str">
        <f t="shared" si="0"/>
        <v>0' 0.00</v>
      </c>
      <c r="J193">
        <f t="shared" ref="J193:L193" si="196">IFERROR(VALUE(LEFT(F193,FIND("'",F193)-1))+VALUE(MID(F193,FIND("'",F193)+1,LEN(F193)-FIND("'",F193)))/12,0)</f>
        <v>0</v>
      </c>
      <c r="K193">
        <f t="shared" si="196"/>
        <v>0</v>
      </c>
      <c r="L193">
        <f t="shared" si="196"/>
        <v>0</v>
      </c>
      <c r="M193">
        <f t="shared" si="2"/>
        <v>0</v>
      </c>
      <c r="R193" t="str">
        <f t="shared" si="5"/>
        <v/>
      </c>
    </row>
    <row r="194" spans="1:18" ht="14.25">
      <c r="A194" s="9" t="str">
        <f t="array" ref="A194">IFERROR(INDEX(Roster!B:B,MATCH(E194,Roster!A:A,0)),"Enter valid bib no...")</f>
        <v>Enter valid bib no...</v>
      </c>
      <c r="B194" s="10" t="str">
        <f t="array" ref="B194">IFERROR(INDEX(Roster!D:D,MATCH($E194,Roster!$A:$A,0)),"")</f>
        <v/>
      </c>
      <c r="C194" s="10" t="str">
        <f t="array" ref="C194">IFERROR(INDEX(Roster!F:F,MATCH(E194,Roster!A:A,0)),"")</f>
        <v/>
      </c>
      <c r="D194" s="11" t="str">
        <f t="array" ref="D194">IFERROR(INDEX(Roster!E:E,MATCH(E194,Roster!A:A,0)),"")</f>
        <v/>
      </c>
      <c r="E194" s="12"/>
      <c r="F194" s="18"/>
      <c r="G194" s="18"/>
      <c r="H194" s="18"/>
      <c r="I194" s="15" t="str">
        <f t="shared" si="0"/>
        <v>0' 0.00</v>
      </c>
      <c r="J194">
        <f t="shared" ref="J194:L194" si="197">IFERROR(VALUE(LEFT(F194,FIND("'",F194)-1))+VALUE(MID(F194,FIND("'",F194)+1,LEN(F194)-FIND("'",F194)))/12,0)</f>
        <v>0</v>
      </c>
      <c r="K194">
        <f t="shared" si="197"/>
        <v>0</v>
      </c>
      <c r="L194">
        <f t="shared" si="197"/>
        <v>0</v>
      </c>
      <c r="M194">
        <f t="shared" si="2"/>
        <v>0</v>
      </c>
      <c r="R194" t="str">
        <f t="shared" si="5"/>
        <v/>
      </c>
    </row>
    <row r="195" spans="1:18" ht="14.25">
      <c r="A195" s="9" t="str">
        <f t="array" ref="A195">IFERROR(INDEX(Roster!B:B,MATCH(E195,Roster!A:A,0)),"Enter valid bib no...")</f>
        <v>Enter valid bib no...</v>
      </c>
      <c r="B195" s="10" t="str">
        <f t="array" ref="B195">IFERROR(INDEX(Roster!D:D,MATCH($E195,Roster!$A:$A,0)),"")</f>
        <v/>
      </c>
      <c r="C195" s="10" t="str">
        <f t="array" ref="C195">IFERROR(INDEX(Roster!F:F,MATCH(E195,Roster!A:A,0)),"")</f>
        <v/>
      </c>
      <c r="D195" s="11" t="str">
        <f t="array" ref="D195">IFERROR(INDEX(Roster!E:E,MATCH(E195,Roster!A:A,0)),"")</f>
        <v/>
      </c>
      <c r="E195" s="12"/>
      <c r="F195" s="18"/>
      <c r="G195" s="18"/>
      <c r="H195" s="18"/>
      <c r="I195" s="15" t="str">
        <f t="shared" si="0"/>
        <v>0' 0.00</v>
      </c>
      <c r="J195">
        <f t="shared" ref="J195:L195" si="198">IFERROR(VALUE(LEFT(F195,FIND("'",F195)-1))+VALUE(MID(F195,FIND("'",F195)+1,LEN(F195)-FIND("'",F195)))/12,0)</f>
        <v>0</v>
      </c>
      <c r="K195">
        <f t="shared" si="198"/>
        <v>0</v>
      </c>
      <c r="L195">
        <f t="shared" si="198"/>
        <v>0</v>
      </c>
      <c r="M195">
        <f t="shared" si="2"/>
        <v>0</v>
      </c>
      <c r="R195" t="str">
        <f t="shared" si="5"/>
        <v/>
      </c>
    </row>
    <row r="196" spans="1:18" ht="14.25">
      <c r="A196" s="9" t="str">
        <f t="array" ref="A196">IFERROR(INDEX(Roster!B:B,MATCH(E196,Roster!A:A,0)),"Enter valid bib no...")</f>
        <v>Enter valid bib no...</v>
      </c>
      <c r="B196" s="10" t="str">
        <f t="array" ref="B196">IFERROR(INDEX(Roster!D:D,MATCH($E196,Roster!$A:$A,0)),"")</f>
        <v/>
      </c>
      <c r="C196" s="10" t="str">
        <f t="array" ref="C196">IFERROR(INDEX(Roster!F:F,MATCH(E196,Roster!A:A,0)),"")</f>
        <v/>
      </c>
      <c r="D196" s="11" t="str">
        <f t="array" ref="D196">IFERROR(INDEX(Roster!E:E,MATCH(E196,Roster!A:A,0)),"")</f>
        <v/>
      </c>
      <c r="E196" s="12"/>
      <c r="F196" s="18"/>
      <c r="G196" s="18"/>
      <c r="H196" s="18"/>
      <c r="I196" s="15" t="str">
        <f t="shared" si="0"/>
        <v>0' 0.00</v>
      </c>
      <c r="J196">
        <f t="shared" ref="J196:L196" si="199">IFERROR(VALUE(LEFT(F196,FIND("'",F196)-1))+VALUE(MID(F196,FIND("'",F196)+1,LEN(F196)-FIND("'",F196)))/12,0)</f>
        <v>0</v>
      </c>
      <c r="K196">
        <f t="shared" si="199"/>
        <v>0</v>
      </c>
      <c r="L196">
        <f t="shared" si="199"/>
        <v>0</v>
      </c>
      <c r="M196">
        <f t="shared" si="2"/>
        <v>0</v>
      </c>
      <c r="R196" t="str">
        <f t="shared" si="5"/>
        <v/>
      </c>
    </row>
    <row r="197" spans="1:18" ht="14.25">
      <c r="A197" s="9" t="str">
        <f t="array" ref="A197">IFERROR(INDEX(Roster!B:B,MATCH(E197,Roster!A:A,0)),"Enter valid bib no...")</f>
        <v>Enter valid bib no...</v>
      </c>
      <c r="B197" s="10" t="str">
        <f t="array" ref="B197">IFERROR(INDEX(Roster!D:D,MATCH($E197,Roster!$A:$A,0)),"")</f>
        <v/>
      </c>
      <c r="C197" s="10" t="str">
        <f t="array" ref="C197">IFERROR(INDEX(Roster!F:F,MATCH(E197,Roster!A:A,0)),"")</f>
        <v/>
      </c>
      <c r="D197" s="11" t="str">
        <f t="array" ref="D197">IFERROR(INDEX(Roster!E:E,MATCH(E197,Roster!A:A,0)),"")</f>
        <v/>
      </c>
      <c r="E197" s="12"/>
      <c r="F197" s="18"/>
      <c r="G197" s="18"/>
      <c r="H197" s="18"/>
      <c r="I197" s="15" t="str">
        <f t="shared" si="0"/>
        <v>0' 0.00</v>
      </c>
      <c r="J197">
        <f t="shared" ref="J197:L197" si="200">IFERROR(VALUE(LEFT(F197,FIND("'",F197)-1))+VALUE(MID(F197,FIND("'",F197)+1,LEN(F197)-FIND("'",F197)))/12,0)</f>
        <v>0</v>
      </c>
      <c r="K197">
        <f t="shared" si="200"/>
        <v>0</v>
      </c>
      <c r="L197">
        <f t="shared" si="200"/>
        <v>0</v>
      </c>
      <c r="M197">
        <f t="shared" si="2"/>
        <v>0</v>
      </c>
      <c r="R197" t="str">
        <f t="shared" si="5"/>
        <v/>
      </c>
    </row>
    <row r="198" spans="1:18" ht="14.25">
      <c r="A198" s="9" t="str">
        <f t="array" ref="A198">IFERROR(INDEX(Roster!B:B,MATCH(E198,Roster!A:A,0)),"Enter valid bib no...")</f>
        <v>Enter valid bib no...</v>
      </c>
      <c r="B198" s="10" t="str">
        <f t="array" ref="B198">IFERROR(INDEX(Roster!D:D,MATCH($E198,Roster!$A:$A,0)),"")</f>
        <v/>
      </c>
      <c r="C198" s="10" t="str">
        <f t="array" ref="C198">IFERROR(INDEX(Roster!F:F,MATCH(E198,Roster!A:A,0)),"")</f>
        <v/>
      </c>
      <c r="D198" s="11" t="str">
        <f t="array" ref="D198">IFERROR(INDEX(Roster!E:E,MATCH(E198,Roster!A:A,0)),"")</f>
        <v/>
      </c>
      <c r="E198" s="12"/>
      <c r="F198" s="18"/>
      <c r="G198" s="18"/>
      <c r="H198" s="18"/>
      <c r="I198" s="15" t="str">
        <f t="shared" si="0"/>
        <v>0' 0.00</v>
      </c>
      <c r="J198">
        <f t="shared" ref="J198:L198" si="201">IFERROR(VALUE(LEFT(F198,FIND("'",F198)-1))+VALUE(MID(F198,FIND("'",F198)+1,LEN(F198)-FIND("'",F198)))/12,0)</f>
        <v>0</v>
      </c>
      <c r="K198">
        <f t="shared" si="201"/>
        <v>0</v>
      </c>
      <c r="L198">
        <f t="shared" si="201"/>
        <v>0</v>
      </c>
      <c r="M198">
        <f t="shared" si="2"/>
        <v>0</v>
      </c>
      <c r="R198" t="str">
        <f t="shared" si="5"/>
        <v/>
      </c>
    </row>
    <row r="199" spans="1:18" ht="14.25">
      <c r="A199" s="9" t="str">
        <f t="array" ref="A199">IFERROR(INDEX(Roster!B:B,MATCH(E199,Roster!A:A,0)),"Enter valid bib no...")</f>
        <v>Enter valid bib no...</v>
      </c>
      <c r="B199" s="10" t="str">
        <f t="array" ref="B199">IFERROR(INDEX(Roster!D:D,MATCH($E199,Roster!$A:$A,0)),"")</f>
        <v/>
      </c>
      <c r="C199" s="10" t="str">
        <f t="array" ref="C199">IFERROR(INDEX(Roster!F:F,MATCH(E199,Roster!A:A,0)),"")</f>
        <v/>
      </c>
      <c r="D199" s="11" t="str">
        <f t="array" ref="D199">IFERROR(INDEX(Roster!E:E,MATCH(E199,Roster!A:A,0)),"")</f>
        <v/>
      </c>
      <c r="E199" s="12"/>
      <c r="F199" s="18"/>
      <c r="G199" s="18"/>
      <c r="H199" s="18"/>
      <c r="I199" s="15" t="str">
        <f t="shared" si="0"/>
        <v>0' 0.00</v>
      </c>
      <c r="J199">
        <f t="shared" ref="J199:L199" si="202">IFERROR(VALUE(LEFT(F199,FIND("'",F199)-1))+VALUE(MID(F199,FIND("'",F199)+1,LEN(F199)-FIND("'",F199)))/12,0)</f>
        <v>0</v>
      </c>
      <c r="K199">
        <f t="shared" si="202"/>
        <v>0</v>
      </c>
      <c r="L199">
        <f t="shared" si="202"/>
        <v>0</v>
      </c>
      <c r="M199">
        <f t="shared" si="2"/>
        <v>0</v>
      </c>
      <c r="R199" t="str">
        <f t="shared" si="5"/>
        <v/>
      </c>
    </row>
    <row r="200" spans="1:18" ht="14.25">
      <c r="A200" s="9" t="str">
        <f t="array" ref="A200">IFERROR(INDEX(Roster!B:B,MATCH(E200,Roster!A:A,0)),"Enter valid bib no...")</f>
        <v>Enter valid bib no...</v>
      </c>
      <c r="B200" s="10" t="str">
        <f t="array" ref="B200">IFERROR(INDEX(Roster!D:D,MATCH($E200,Roster!$A:$A,0)),"")</f>
        <v/>
      </c>
      <c r="C200" s="10" t="str">
        <f t="array" ref="C200">IFERROR(INDEX(Roster!F:F,MATCH(E200,Roster!A:A,0)),"")</f>
        <v/>
      </c>
      <c r="D200" s="11" t="str">
        <f t="array" ref="D200">IFERROR(INDEX(Roster!E:E,MATCH(E200,Roster!A:A,0)),"")</f>
        <v/>
      </c>
      <c r="E200" s="12"/>
      <c r="F200" s="18"/>
      <c r="G200" s="18"/>
      <c r="H200" s="18"/>
      <c r="I200" s="15" t="str">
        <f t="shared" si="0"/>
        <v>0' 0.00</v>
      </c>
      <c r="J200">
        <f t="shared" ref="J200:L200" si="203">IFERROR(VALUE(LEFT(F200,FIND("'",F200)-1))+VALUE(MID(F200,FIND("'",F200)+1,LEN(F200)-FIND("'",F200)))/12,0)</f>
        <v>0</v>
      </c>
      <c r="K200">
        <f t="shared" si="203"/>
        <v>0</v>
      </c>
      <c r="L200">
        <f t="shared" si="203"/>
        <v>0</v>
      </c>
      <c r="M200">
        <f t="shared" si="2"/>
        <v>0</v>
      </c>
      <c r="R200" t="str">
        <f t="shared" si="5"/>
        <v/>
      </c>
    </row>
    <row r="201" spans="1:18" ht="14.25">
      <c r="A201" s="9" t="str">
        <f t="array" ref="A201">IFERROR(INDEX(Roster!B:B,MATCH(E201,Roster!A:A,0)),"Enter valid bib no...")</f>
        <v>Enter valid bib no...</v>
      </c>
      <c r="B201" s="10" t="str">
        <f t="array" ref="B201">IFERROR(INDEX(Roster!D:D,MATCH($E201,Roster!$A:$A,0)),"")</f>
        <v/>
      </c>
      <c r="C201" s="10" t="str">
        <f t="array" ref="C201">IFERROR(INDEX(Roster!F:F,MATCH(E201,Roster!A:A,0)),"")</f>
        <v/>
      </c>
      <c r="D201" s="11" t="str">
        <f t="array" ref="D201">IFERROR(INDEX(Roster!E:E,MATCH(E201,Roster!A:A,0)),"")</f>
        <v/>
      </c>
      <c r="E201" s="12"/>
      <c r="F201" s="18"/>
      <c r="G201" s="18"/>
      <c r="H201" s="18"/>
      <c r="I201" s="15" t="str">
        <f t="shared" si="0"/>
        <v>0' 0.00</v>
      </c>
      <c r="J201">
        <f t="shared" ref="J201:L201" si="204">IFERROR(VALUE(LEFT(F201,FIND("'",F201)-1))+VALUE(MID(F201,FIND("'",F201)+1,LEN(F201)-FIND("'",F201)))/12,0)</f>
        <v>0</v>
      </c>
      <c r="K201">
        <f t="shared" si="204"/>
        <v>0</v>
      </c>
      <c r="L201">
        <f t="shared" si="204"/>
        <v>0</v>
      </c>
      <c r="M201">
        <f t="shared" si="2"/>
        <v>0</v>
      </c>
      <c r="R201" t="str">
        <f t="shared" si="5"/>
        <v/>
      </c>
    </row>
    <row r="202" spans="1:18" ht="14.25">
      <c r="A202" s="9" t="str">
        <f t="array" ref="A202">IFERROR(INDEX(Roster!B:B,MATCH(E202,Roster!A:A,0)),"Enter valid bib no...")</f>
        <v>Enter valid bib no...</v>
      </c>
      <c r="B202" s="10" t="str">
        <f t="array" ref="B202">IFERROR(INDEX(Roster!D:D,MATCH($E202,Roster!$A:$A,0)),"")</f>
        <v/>
      </c>
      <c r="C202" s="10" t="str">
        <f t="array" ref="C202">IFERROR(INDEX(Roster!F:F,MATCH(E202,Roster!A:A,0)),"")</f>
        <v/>
      </c>
      <c r="D202" s="11" t="str">
        <f t="array" ref="D202">IFERROR(INDEX(Roster!E:E,MATCH(E202,Roster!A:A,0)),"")</f>
        <v/>
      </c>
      <c r="E202" s="12"/>
      <c r="F202" s="18"/>
      <c r="G202" s="18"/>
      <c r="H202" s="18"/>
      <c r="I202" s="15" t="str">
        <f t="shared" si="0"/>
        <v>0' 0.00</v>
      </c>
      <c r="J202">
        <f t="shared" ref="J202:L202" si="205">IFERROR(VALUE(LEFT(F202,FIND("'",F202)-1))+VALUE(MID(F202,FIND("'",F202)+1,LEN(F202)-FIND("'",F202)))/12,0)</f>
        <v>0</v>
      </c>
      <c r="K202">
        <f t="shared" si="205"/>
        <v>0</v>
      </c>
      <c r="L202">
        <f t="shared" si="205"/>
        <v>0</v>
      </c>
      <c r="M202">
        <f t="shared" si="2"/>
        <v>0</v>
      </c>
      <c r="R202" t="str">
        <f t="shared" si="5"/>
        <v/>
      </c>
    </row>
    <row r="203" spans="1:18" ht="14.25">
      <c r="A203" s="9" t="str">
        <f t="array" ref="A203">IFERROR(INDEX(Roster!B:B,MATCH(E203,Roster!A:A,0)),"Enter valid bib no...")</f>
        <v>Enter valid bib no...</v>
      </c>
      <c r="B203" s="10" t="str">
        <f t="array" ref="B203">IFERROR(INDEX(Roster!D:D,MATCH($E203,Roster!$A:$A,0)),"")</f>
        <v/>
      </c>
      <c r="C203" s="10" t="str">
        <f t="array" ref="C203">IFERROR(INDEX(Roster!F:F,MATCH(E203,Roster!A:A,0)),"")</f>
        <v/>
      </c>
      <c r="D203" s="11" t="str">
        <f t="array" ref="D203">IFERROR(INDEX(Roster!E:E,MATCH(E203,Roster!A:A,0)),"")</f>
        <v/>
      </c>
      <c r="E203" s="12"/>
      <c r="F203" s="18"/>
      <c r="G203" s="18"/>
      <c r="H203" s="18"/>
      <c r="I203" s="15" t="str">
        <f t="shared" si="0"/>
        <v>0' 0.00</v>
      </c>
      <c r="J203">
        <f t="shared" ref="J203:L203" si="206">IFERROR(VALUE(LEFT(F203,FIND("'",F203)-1))+VALUE(MID(F203,FIND("'",F203)+1,LEN(F203)-FIND("'",F203)))/12,0)</f>
        <v>0</v>
      </c>
      <c r="K203">
        <f t="shared" si="206"/>
        <v>0</v>
      </c>
      <c r="L203">
        <f t="shared" si="206"/>
        <v>0</v>
      </c>
      <c r="M203">
        <f t="shared" si="2"/>
        <v>0</v>
      </c>
      <c r="R203" t="str">
        <f t="shared" si="5"/>
        <v/>
      </c>
    </row>
    <row r="204" spans="1:18" ht="14.25">
      <c r="A204" s="9" t="str">
        <f t="array" ref="A204">IFERROR(INDEX(Roster!B:B,MATCH(E204,Roster!A:A,0)),"Enter valid bib no...")</f>
        <v>Enter valid bib no...</v>
      </c>
      <c r="B204" s="10" t="str">
        <f t="array" ref="B204">IFERROR(INDEX(Roster!D:D,MATCH($E204,Roster!$A:$A,0)),"")</f>
        <v/>
      </c>
      <c r="C204" s="10" t="str">
        <f t="array" ref="C204">IFERROR(INDEX(Roster!F:F,MATCH(E204,Roster!A:A,0)),"")</f>
        <v/>
      </c>
      <c r="D204" s="11" t="str">
        <f t="array" ref="D204">IFERROR(INDEX(Roster!E:E,MATCH(E204,Roster!A:A,0)),"")</f>
        <v/>
      </c>
      <c r="E204" s="12"/>
      <c r="F204" s="18"/>
      <c r="G204" s="18"/>
      <c r="H204" s="18"/>
      <c r="I204" s="15" t="str">
        <f t="shared" si="0"/>
        <v>0' 0.00</v>
      </c>
      <c r="J204">
        <f t="shared" ref="J204:L204" si="207">IFERROR(VALUE(LEFT(F204,FIND("'",F204)-1))+VALUE(MID(F204,FIND("'",F204)+1,LEN(F204)-FIND("'",F204)))/12,0)</f>
        <v>0</v>
      </c>
      <c r="K204">
        <f t="shared" si="207"/>
        <v>0</v>
      </c>
      <c r="L204">
        <f t="shared" si="207"/>
        <v>0</v>
      </c>
      <c r="M204">
        <f t="shared" si="2"/>
        <v>0</v>
      </c>
      <c r="R204" t="str">
        <f t="shared" si="5"/>
        <v/>
      </c>
    </row>
    <row r="205" spans="1:18" ht="14.25">
      <c r="A205" s="9" t="str">
        <f t="array" ref="A205">IFERROR(INDEX(Roster!B:B,MATCH(E205,Roster!A:A,0)),"Enter valid bib no...")</f>
        <v>Enter valid bib no...</v>
      </c>
      <c r="B205" s="10" t="str">
        <f t="array" ref="B205">IFERROR(INDEX(Roster!D:D,MATCH($E205,Roster!$A:$A,0)),"")</f>
        <v/>
      </c>
      <c r="C205" s="10" t="str">
        <f t="array" ref="C205">IFERROR(INDEX(Roster!F:F,MATCH(E205,Roster!A:A,0)),"")</f>
        <v/>
      </c>
      <c r="D205" s="11" t="str">
        <f t="array" ref="D205">IFERROR(INDEX(Roster!E:E,MATCH(E205,Roster!A:A,0)),"")</f>
        <v/>
      </c>
      <c r="E205" s="12"/>
      <c r="F205" s="18"/>
      <c r="G205" s="18"/>
      <c r="H205" s="18"/>
      <c r="I205" s="15" t="str">
        <f t="shared" si="0"/>
        <v>0' 0.00</v>
      </c>
      <c r="J205">
        <f t="shared" ref="J205:L205" si="208">IFERROR(VALUE(LEFT(F205,FIND("'",F205)-1))+VALUE(MID(F205,FIND("'",F205)+1,LEN(F205)-FIND("'",F205)))/12,0)</f>
        <v>0</v>
      </c>
      <c r="K205">
        <f t="shared" si="208"/>
        <v>0</v>
      </c>
      <c r="L205">
        <f t="shared" si="208"/>
        <v>0</v>
      </c>
      <c r="M205">
        <f t="shared" si="2"/>
        <v>0</v>
      </c>
      <c r="R205" t="str">
        <f t="shared" si="5"/>
        <v/>
      </c>
    </row>
    <row r="206" spans="1:18" ht="14.25">
      <c r="A206" s="9" t="str">
        <f t="array" ref="A206">IFERROR(INDEX(Roster!B:B,MATCH(E206,Roster!A:A,0)),"Enter valid bib no...")</f>
        <v>Enter valid bib no...</v>
      </c>
      <c r="B206" s="10" t="str">
        <f t="array" ref="B206">IFERROR(INDEX(Roster!D:D,MATCH($E206,Roster!$A:$A,0)),"")</f>
        <v/>
      </c>
      <c r="C206" s="10" t="str">
        <f t="array" ref="C206">IFERROR(INDEX(Roster!F:F,MATCH(E206,Roster!A:A,0)),"")</f>
        <v/>
      </c>
      <c r="D206" s="11" t="str">
        <f t="array" ref="D206">IFERROR(INDEX(Roster!E:E,MATCH(E206,Roster!A:A,0)),"")</f>
        <v/>
      </c>
      <c r="E206" s="12"/>
      <c r="F206" s="18"/>
      <c r="G206" s="18"/>
      <c r="H206" s="18"/>
      <c r="I206" s="15" t="str">
        <f t="shared" si="0"/>
        <v>0' 0.00</v>
      </c>
      <c r="J206">
        <f t="shared" ref="J206:L206" si="209">IFERROR(VALUE(LEFT(F206,FIND("'",F206)-1))+VALUE(MID(F206,FIND("'",F206)+1,LEN(F206)-FIND("'",F206)))/12,0)</f>
        <v>0</v>
      </c>
      <c r="K206">
        <f t="shared" si="209"/>
        <v>0</v>
      </c>
      <c r="L206">
        <f t="shared" si="209"/>
        <v>0</v>
      </c>
      <c r="M206">
        <f t="shared" si="2"/>
        <v>0</v>
      </c>
      <c r="R206" t="str">
        <f t="shared" si="5"/>
        <v/>
      </c>
    </row>
    <row r="207" spans="1:18" ht="14.25">
      <c r="A207" s="9" t="str">
        <f t="array" ref="A207">IFERROR(INDEX(Roster!B:B,MATCH(E207,Roster!A:A,0)),"Enter valid bib no...")</f>
        <v>Enter valid bib no...</v>
      </c>
      <c r="B207" s="10" t="str">
        <f t="array" ref="B207">IFERROR(INDEX(Roster!D:D,MATCH($E207,Roster!$A:$A,0)),"")</f>
        <v/>
      </c>
      <c r="C207" s="10" t="str">
        <f t="array" ref="C207">IFERROR(INDEX(Roster!F:F,MATCH(E207,Roster!A:A,0)),"")</f>
        <v/>
      </c>
      <c r="D207" s="11" t="str">
        <f t="array" ref="D207">IFERROR(INDEX(Roster!E:E,MATCH(E207,Roster!A:A,0)),"")</f>
        <v/>
      </c>
      <c r="E207" s="12"/>
      <c r="F207" s="18"/>
      <c r="G207" s="18"/>
      <c r="H207" s="18"/>
      <c r="I207" s="15" t="str">
        <f t="shared" si="0"/>
        <v>0' 0.00</v>
      </c>
      <c r="J207">
        <f t="shared" ref="J207:L207" si="210">IFERROR(VALUE(LEFT(F207,FIND("'",F207)-1))+VALUE(MID(F207,FIND("'",F207)+1,LEN(F207)-FIND("'",F207)))/12,0)</f>
        <v>0</v>
      </c>
      <c r="K207">
        <f t="shared" si="210"/>
        <v>0</v>
      </c>
      <c r="L207">
        <f t="shared" si="210"/>
        <v>0</v>
      </c>
      <c r="M207">
        <f t="shared" si="2"/>
        <v>0</v>
      </c>
      <c r="R207" t="str">
        <f t="shared" si="5"/>
        <v/>
      </c>
    </row>
    <row r="208" spans="1:18" ht="14.25">
      <c r="A208" s="9" t="str">
        <f t="array" ref="A208">IFERROR(INDEX(Roster!B:B,MATCH(E208,Roster!A:A,0)),"Enter valid bib no...")</f>
        <v>Enter valid bib no...</v>
      </c>
      <c r="B208" s="10" t="str">
        <f t="array" ref="B208">IFERROR(INDEX(Roster!D:D,MATCH($E208,Roster!$A:$A,0)),"")</f>
        <v/>
      </c>
      <c r="C208" s="10" t="str">
        <f t="array" ref="C208">IFERROR(INDEX(Roster!F:F,MATCH(E208,Roster!A:A,0)),"")</f>
        <v/>
      </c>
      <c r="D208" s="11" t="str">
        <f t="array" ref="D208">IFERROR(INDEX(Roster!E:E,MATCH(E208,Roster!A:A,0)),"")</f>
        <v/>
      </c>
      <c r="E208" s="12"/>
      <c r="F208" s="18"/>
      <c r="G208" s="18"/>
      <c r="H208" s="18"/>
      <c r="I208" s="15" t="str">
        <f t="shared" si="0"/>
        <v>0' 0.00</v>
      </c>
      <c r="J208">
        <f t="shared" ref="J208:L208" si="211">IFERROR(VALUE(LEFT(F208,FIND("'",F208)-1))+VALUE(MID(F208,FIND("'",F208)+1,LEN(F208)-FIND("'",F208)))/12,0)</f>
        <v>0</v>
      </c>
      <c r="K208">
        <f t="shared" si="211"/>
        <v>0</v>
      </c>
      <c r="L208">
        <f t="shared" si="211"/>
        <v>0</v>
      </c>
      <c r="M208">
        <f t="shared" si="2"/>
        <v>0</v>
      </c>
      <c r="R208" t="str">
        <f t="shared" si="5"/>
        <v/>
      </c>
    </row>
    <row r="209" spans="1:18" ht="14.25">
      <c r="A209" s="9" t="str">
        <f t="array" ref="A209">IFERROR(INDEX(Roster!B:B,MATCH(E209,Roster!A:A,0)),"Enter valid bib no...")</f>
        <v>Enter valid bib no...</v>
      </c>
      <c r="B209" s="10" t="str">
        <f t="array" ref="B209">IFERROR(INDEX(Roster!D:D,MATCH($E209,Roster!$A:$A,0)),"")</f>
        <v/>
      </c>
      <c r="C209" s="10" t="str">
        <f t="array" ref="C209">IFERROR(INDEX(Roster!F:F,MATCH(E209,Roster!A:A,0)),"")</f>
        <v/>
      </c>
      <c r="D209" s="11" t="str">
        <f t="array" ref="D209">IFERROR(INDEX(Roster!E:E,MATCH(E209,Roster!A:A,0)),"")</f>
        <v/>
      </c>
      <c r="E209" s="12"/>
      <c r="F209" s="18"/>
      <c r="G209" s="18"/>
      <c r="H209" s="18"/>
      <c r="I209" s="15" t="str">
        <f t="shared" si="0"/>
        <v>0' 0.00</v>
      </c>
      <c r="J209">
        <f t="shared" ref="J209:L209" si="212">IFERROR(VALUE(LEFT(F209,FIND("'",F209)-1))+VALUE(MID(F209,FIND("'",F209)+1,LEN(F209)-FIND("'",F209)))/12,0)</f>
        <v>0</v>
      </c>
      <c r="K209">
        <f t="shared" si="212"/>
        <v>0</v>
      </c>
      <c r="L209">
        <f t="shared" si="212"/>
        <v>0</v>
      </c>
      <c r="M209">
        <f t="shared" si="2"/>
        <v>0</v>
      </c>
      <c r="R209" t="str">
        <f t="shared" si="5"/>
        <v/>
      </c>
    </row>
    <row r="210" spans="1:18" ht="14.25">
      <c r="A210" s="9" t="str">
        <f t="array" ref="A210">IFERROR(INDEX(Roster!B:B,MATCH(E210,Roster!A:A,0)),"Enter valid bib no...")</f>
        <v>Enter valid bib no...</v>
      </c>
      <c r="B210" s="10" t="str">
        <f t="array" ref="B210">IFERROR(INDEX(Roster!D:D,MATCH($E210,Roster!$A:$A,0)),"")</f>
        <v/>
      </c>
      <c r="C210" s="10" t="str">
        <f t="array" ref="C210">IFERROR(INDEX(Roster!F:F,MATCH(E210,Roster!A:A,0)),"")</f>
        <v/>
      </c>
      <c r="D210" s="11" t="str">
        <f t="array" ref="D210">IFERROR(INDEX(Roster!E:E,MATCH(E210,Roster!A:A,0)),"")</f>
        <v/>
      </c>
      <c r="E210" s="12"/>
      <c r="F210" s="18"/>
      <c r="G210" s="18"/>
      <c r="H210" s="18"/>
      <c r="I210" s="15" t="str">
        <f t="shared" si="0"/>
        <v>0' 0.00</v>
      </c>
      <c r="J210">
        <f t="shared" ref="J210:L210" si="213">IFERROR(VALUE(LEFT(F210,FIND("'",F210)-1))+VALUE(MID(F210,FIND("'",F210)+1,LEN(F210)-FIND("'",F210)))/12,0)</f>
        <v>0</v>
      </c>
      <c r="K210">
        <f t="shared" si="213"/>
        <v>0</v>
      </c>
      <c r="L210">
        <f t="shared" si="213"/>
        <v>0</v>
      </c>
      <c r="M210">
        <f t="shared" si="2"/>
        <v>0</v>
      </c>
      <c r="R210" t="str">
        <f t="shared" si="5"/>
        <v/>
      </c>
    </row>
    <row r="211" spans="1:18" ht="14.25">
      <c r="A211" s="9" t="str">
        <f t="array" ref="A211">IFERROR(INDEX(Roster!B:B,MATCH(E211,Roster!A:A,0)),"Enter valid bib no...")</f>
        <v>Enter valid bib no...</v>
      </c>
      <c r="B211" s="10" t="str">
        <f t="array" ref="B211">IFERROR(INDEX(Roster!D:D,MATCH($E211,Roster!$A:$A,0)),"")</f>
        <v/>
      </c>
      <c r="C211" s="10" t="str">
        <f t="array" ref="C211">IFERROR(INDEX(Roster!F:F,MATCH(E211,Roster!A:A,0)),"")</f>
        <v/>
      </c>
      <c r="D211" s="11" t="str">
        <f t="array" ref="D211">IFERROR(INDEX(Roster!E:E,MATCH(E211,Roster!A:A,0)),"")</f>
        <v/>
      </c>
      <c r="E211" s="12"/>
      <c r="F211" s="18"/>
      <c r="G211" s="18"/>
      <c r="H211" s="18"/>
      <c r="I211" s="15" t="str">
        <f t="shared" si="0"/>
        <v>0' 0.00</v>
      </c>
      <c r="J211">
        <f t="shared" ref="J211:L211" si="214">IFERROR(VALUE(LEFT(F211,FIND("'",F211)-1))+VALUE(MID(F211,FIND("'",F211)+1,LEN(F211)-FIND("'",F211)))/12,0)</f>
        <v>0</v>
      </c>
      <c r="K211">
        <f t="shared" si="214"/>
        <v>0</v>
      </c>
      <c r="L211">
        <f t="shared" si="214"/>
        <v>0</v>
      </c>
      <c r="M211">
        <f t="shared" si="2"/>
        <v>0</v>
      </c>
      <c r="R211" t="str">
        <f t="shared" si="5"/>
        <v/>
      </c>
    </row>
    <row r="212" spans="1:18" ht="14.25">
      <c r="A212" s="9" t="str">
        <f t="array" ref="A212">IFERROR(INDEX(Roster!B:B,MATCH(E212,Roster!A:A,0)),"Enter valid bib no...")</f>
        <v>Enter valid bib no...</v>
      </c>
      <c r="B212" s="10" t="str">
        <f t="array" ref="B212">IFERROR(INDEX(Roster!D:D,MATCH($E212,Roster!$A:$A,0)),"")</f>
        <v/>
      </c>
      <c r="C212" s="10" t="str">
        <f t="array" ref="C212">IFERROR(INDEX(Roster!F:F,MATCH(E212,Roster!A:A,0)),"")</f>
        <v/>
      </c>
      <c r="D212" s="11" t="str">
        <f t="array" ref="D212">IFERROR(INDEX(Roster!E:E,MATCH(E212,Roster!A:A,0)),"")</f>
        <v/>
      </c>
      <c r="E212" s="12"/>
      <c r="F212" s="18"/>
      <c r="G212" s="18"/>
      <c r="H212" s="18"/>
      <c r="I212" s="15" t="str">
        <f t="shared" si="0"/>
        <v>0' 0.00</v>
      </c>
      <c r="J212">
        <f t="shared" ref="J212:L212" si="215">IFERROR(VALUE(LEFT(F212,FIND("'",F212)-1))+VALUE(MID(F212,FIND("'",F212)+1,LEN(F212)-FIND("'",F212)))/12,0)</f>
        <v>0</v>
      </c>
      <c r="K212">
        <f t="shared" si="215"/>
        <v>0</v>
      </c>
      <c r="L212">
        <f t="shared" si="215"/>
        <v>0</v>
      </c>
      <c r="M212">
        <f t="shared" si="2"/>
        <v>0</v>
      </c>
      <c r="R212" t="str">
        <f t="shared" si="5"/>
        <v/>
      </c>
    </row>
    <row r="213" spans="1:18" ht="14.25">
      <c r="A213" s="9" t="str">
        <f t="array" ref="A213">IFERROR(INDEX(Roster!B:B,MATCH(E213,Roster!A:A,0)),"Enter valid bib no...")</f>
        <v>Enter valid bib no...</v>
      </c>
      <c r="B213" s="10" t="str">
        <f t="array" ref="B213">IFERROR(INDEX(Roster!D:D,MATCH($E213,Roster!$A:$A,0)),"")</f>
        <v/>
      </c>
      <c r="C213" s="10" t="str">
        <f t="array" ref="C213">IFERROR(INDEX(Roster!F:F,MATCH(E213,Roster!A:A,0)),"")</f>
        <v/>
      </c>
      <c r="D213" s="11" t="str">
        <f t="array" ref="D213">IFERROR(INDEX(Roster!E:E,MATCH(E213,Roster!A:A,0)),"")</f>
        <v/>
      </c>
      <c r="E213" s="12"/>
      <c r="F213" s="18"/>
      <c r="G213" s="18"/>
      <c r="H213" s="18"/>
      <c r="I213" s="15" t="str">
        <f t="shared" si="0"/>
        <v>0' 0.00</v>
      </c>
      <c r="J213">
        <f t="shared" ref="J213:L213" si="216">IFERROR(VALUE(LEFT(F213,FIND("'",F213)-1))+VALUE(MID(F213,FIND("'",F213)+1,LEN(F213)-FIND("'",F213)))/12,0)</f>
        <v>0</v>
      </c>
      <c r="K213">
        <f t="shared" si="216"/>
        <v>0</v>
      </c>
      <c r="L213">
        <f t="shared" si="216"/>
        <v>0</v>
      </c>
      <c r="M213">
        <f t="shared" si="2"/>
        <v>0</v>
      </c>
      <c r="R213" t="str">
        <f t="shared" si="5"/>
        <v/>
      </c>
    </row>
    <row r="214" spans="1:18" ht="14.25">
      <c r="A214" s="9" t="str">
        <f t="array" ref="A214">IFERROR(INDEX(Roster!B:B,MATCH(E214,Roster!A:A,0)),"Enter valid bib no...")</f>
        <v>Enter valid bib no...</v>
      </c>
      <c r="B214" s="10" t="str">
        <f t="array" ref="B214">IFERROR(INDEX(Roster!D:D,MATCH($E214,Roster!$A:$A,0)),"")</f>
        <v/>
      </c>
      <c r="C214" s="10" t="str">
        <f t="array" ref="C214">IFERROR(INDEX(Roster!F:F,MATCH(E214,Roster!A:A,0)),"")</f>
        <v/>
      </c>
      <c r="D214" s="11" t="str">
        <f t="array" ref="D214">IFERROR(INDEX(Roster!E:E,MATCH(E214,Roster!A:A,0)),"")</f>
        <v/>
      </c>
      <c r="E214" s="12"/>
      <c r="F214" s="18"/>
      <c r="G214" s="18"/>
      <c r="H214" s="18"/>
      <c r="I214" s="15" t="str">
        <f t="shared" si="0"/>
        <v>0' 0.00</v>
      </c>
      <c r="J214">
        <f t="shared" ref="J214:L214" si="217">IFERROR(VALUE(LEFT(F214,FIND("'",F214)-1))+VALUE(MID(F214,FIND("'",F214)+1,LEN(F214)-FIND("'",F214)))/12,0)</f>
        <v>0</v>
      </c>
      <c r="K214">
        <f t="shared" si="217"/>
        <v>0</v>
      </c>
      <c r="L214">
        <f t="shared" si="217"/>
        <v>0</v>
      </c>
      <c r="M214">
        <f t="shared" si="2"/>
        <v>0</v>
      </c>
      <c r="R214" t="str">
        <f t="shared" si="5"/>
        <v/>
      </c>
    </row>
    <row r="215" spans="1:18" ht="14.25">
      <c r="A215" s="9" t="str">
        <f t="array" ref="A215">IFERROR(INDEX(Roster!B:B,MATCH(E215,Roster!A:A,0)),"Enter valid bib no...")</f>
        <v>Enter valid bib no...</v>
      </c>
      <c r="B215" s="10" t="str">
        <f t="array" ref="B215">IFERROR(INDEX(Roster!D:D,MATCH($E215,Roster!$A:$A,0)),"")</f>
        <v/>
      </c>
      <c r="C215" s="10" t="str">
        <f t="array" ref="C215">IFERROR(INDEX(Roster!F:F,MATCH(E215,Roster!A:A,0)),"")</f>
        <v/>
      </c>
      <c r="D215" s="11" t="str">
        <f t="array" ref="D215">IFERROR(INDEX(Roster!E:E,MATCH(E215,Roster!A:A,0)),"")</f>
        <v/>
      </c>
      <c r="E215" s="12"/>
      <c r="F215" s="18"/>
      <c r="G215" s="18"/>
      <c r="H215" s="18"/>
      <c r="I215" s="15" t="str">
        <f t="shared" si="0"/>
        <v>0' 0.00</v>
      </c>
      <c r="J215">
        <f t="shared" ref="J215:L215" si="218">IFERROR(VALUE(LEFT(F215,FIND("'",F215)-1))+VALUE(MID(F215,FIND("'",F215)+1,LEN(F215)-FIND("'",F215)))/12,0)</f>
        <v>0</v>
      </c>
      <c r="K215">
        <f t="shared" si="218"/>
        <v>0</v>
      </c>
      <c r="L215">
        <f t="shared" si="218"/>
        <v>0</v>
      </c>
      <c r="M215">
        <f t="shared" si="2"/>
        <v>0</v>
      </c>
      <c r="R215" t="str">
        <f t="shared" si="5"/>
        <v/>
      </c>
    </row>
    <row r="216" spans="1:18" ht="14.25">
      <c r="A216" s="9" t="str">
        <f t="array" ref="A216">IFERROR(INDEX(Roster!B:B,MATCH(E216,Roster!A:A,0)),"Enter valid bib no...")</f>
        <v>Enter valid bib no...</v>
      </c>
      <c r="B216" s="10" t="str">
        <f t="array" ref="B216">IFERROR(INDEX(Roster!D:D,MATCH($E216,Roster!$A:$A,0)),"")</f>
        <v/>
      </c>
      <c r="C216" s="10" t="str">
        <f t="array" ref="C216">IFERROR(INDEX(Roster!F:F,MATCH(E216,Roster!A:A,0)),"")</f>
        <v/>
      </c>
      <c r="D216" s="11" t="str">
        <f t="array" ref="D216">IFERROR(INDEX(Roster!E:E,MATCH(E216,Roster!A:A,0)),"")</f>
        <v/>
      </c>
      <c r="E216" s="12"/>
      <c r="F216" s="18"/>
      <c r="G216" s="18"/>
      <c r="H216" s="18"/>
      <c r="I216" s="15" t="str">
        <f t="shared" si="0"/>
        <v>0' 0.00</v>
      </c>
      <c r="J216">
        <f t="shared" ref="J216:L216" si="219">IFERROR(VALUE(LEFT(F216,FIND("'",F216)-1))+VALUE(MID(F216,FIND("'",F216)+1,LEN(F216)-FIND("'",F216)))/12,0)</f>
        <v>0</v>
      </c>
      <c r="K216">
        <f t="shared" si="219"/>
        <v>0</v>
      </c>
      <c r="L216">
        <f t="shared" si="219"/>
        <v>0</v>
      </c>
      <c r="M216">
        <f t="shared" si="2"/>
        <v>0</v>
      </c>
      <c r="R216" t="str">
        <f t="shared" si="5"/>
        <v/>
      </c>
    </row>
    <row r="217" spans="1:18" ht="14.25">
      <c r="A217" s="9" t="str">
        <f t="array" ref="A217">IFERROR(INDEX(Roster!B:B,MATCH(E217,Roster!A:A,0)),"Enter valid bib no...")</f>
        <v>Enter valid bib no...</v>
      </c>
      <c r="B217" s="10" t="str">
        <f t="array" ref="B217">IFERROR(INDEX(Roster!D:D,MATCH($E217,Roster!$A:$A,0)),"")</f>
        <v/>
      </c>
      <c r="C217" s="10" t="str">
        <f t="array" ref="C217">IFERROR(INDEX(Roster!F:F,MATCH(E217,Roster!A:A,0)),"")</f>
        <v/>
      </c>
      <c r="D217" s="11" t="str">
        <f t="array" ref="D217">IFERROR(INDEX(Roster!E:E,MATCH(E217,Roster!A:A,0)),"")</f>
        <v/>
      </c>
      <c r="E217" s="12"/>
      <c r="F217" s="18"/>
      <c r="G217" s="18"/>
      <c r="H217" s="18"/>
      <c r="I217" s="15" t="str">
        <f t="shared" si="0"/>
        <v>0' 0.00</v>
      </c>
      <c r="J217">
        <f t="shared" ref="J217:L217" si="220">IFERROR(VALUE(LEFT(F217,FIND("'",F217)-1))+VALUE(MID(F217,FIND("'",F217)+1,LEN(F217)-FIND("'",F217)))/12,0)</f>
        <v>0</v>
      </c>
      <c r="K217">
        <f t="shared" si="220"/>
        <v>0</v>
      </c>
      <c r="L217">
        <f t="shared" si="220"/>
        <v>0</v>
      </c>
      <c r="M217">
        <f t="shared" si="2"/>
        <v>0</v>
      </c>
      <c r="R217" t="str">
        <f t="shared" si="5"/>
        <v/>
      </c>
    </row>
    <row r="218" spans="1:18" ht="14.25">
      <c r="A218" s="9" t="str">
        <f t="array" ref="A218">IFERROR(INDEX(Roster!B:B,MATCH(E218,Roster!A:A,0)),"Enter valid bib no...")</f>
        <v>Enter valid bib no...</v>
      </c>
      <c r="B218" s="10" t="str">
        <f t="array" ref="B218">IFERROR(INDEX(Roster!D:D,MATCH($E218,Roster!$A:$A,0)),"")</f>
        <v/>
      </c>
      <c r="C218" s="10" t="str">
        <f t="array" ref="C218">IFERROR(INDEX(Roster!F:F,MATCH(E218,Roster!A:A,0)),"")</f>
        <v/>
      </c>
      <c r="D218" s="11" t="str">
        <f t="array" ref="D218">IFERROR(INDEX(Roster!E:E,MATCH(E218,Roster!A:A,0)),"")</f>
        <v/>
      </c>
      <c r="E218" s="12"/>
      <c r="F218" s="18"/>
      <c r="G218" s="18"/>
      <c r="H218" s="18"/>
      <c r="I218" s="15" t="str">
        <f t="shared" si="0"/>
        <v>0' 0.00</v>
      </c>
      <c r="J218">
        <f t="shared" ref="J218:L218" si="221">IFERROR(VALUE(LEFT(F218,FIND("'",F218)-1))+VALUE(MID(F218,FIND("'",F218)+1,LEN(F218)-FIND("'",F218)))/12,0)</f>
        <v>0</v>
      </c>
      <c r="K218">
        <f t="shared" si="221"/>
        <v>0</v>
      </c>
      <c r="L218">
        <f t="shared" si="221"/>
        <v>0</v>
      </c>
      <c r="M218">
        <f t="shared" si="2"/>
        <v>0</v>
      </c>
      <c r="R218" t="str">
        <f t="shared" si="5"/>
        <v/>
      </c>
    </row>
    <row r="219" spans="1:18" ht="14.25">
      <c r="A219" s="9" t="str">
        <f t="array" ref="A219">IFERROR(INDEX(Roster!B:B,MATCH(E219,Roster!A:A,0)),"Enter valid bib no...")</f>
        <v>Enter valid bib no...</v>
      </c>
      <c r="B219" s="10" t="str">
        <f t="array" ref="B219">IFERROR(INDEX(Roster!D:D,MATCH($E219,Roster!$A:$A,0)),"")</f>
        <v/>
      </c>
      <c r="C219" s="10" t="str">
        <f t="array" ref="C219">IFERROR(INDEX(Roster!F:F,MATCH(E219,Roster!A:A,0)),"")</f>
        <v/>
      </c>
      <c r="D219" s="11" t="str">
        <f t="array" ref="D219">IFERROR(INDEX(Roster!E:E,MATCH(E219,Roster!A:A,0)),"")</f>
        <v/>
      </c>
      <c r="E219" s="12"/>
      <c r="F219" s="18"/>
      <c r="G219" s="18"/>
      <c r="H219" s="18"/>
      <c r="I219" s="15" t="str">
        <f t="shared" si="0"/>
        <v>0' 0.00</v>
      </c>
      <c r="J219">
        <f t="shared" ref="J219:L219" si="222">IFERROR(VALUE(LEFT(F219,FIND("'",F219)-1))+VALUE(MID(F219,FIND("'",F219)+1,LEN(F219)-FIND("'",F219)))/12,0)</f>
        <v>0</v>
      </c>
      <c r="K219">
        <f t="shared" si="222"/>
        <v>0</v>
      </c>
      <c r="L219">
        <f t="shared" si="222"/>
        <v>0</v>
      </c>
      <c r="M219">
        <f t="shared" si="2"/>
        <v>0</v>
      </c>
      <c r="R219" t="str">
        <f t="shared" si="5"/>
        <v/>
      </c>
    </row>
    <row r="220" spans="1:18" ht="14.25">
      <c r="A220" s="9" t="str">
        <f t="array" ref="A220">IFERROR(INDEX(Roster!B:B,MATCH(E220,Roster!A:A,0)),"Enter valid bib no...")</f>
        <v>Enter valid bib no...</v>
      </c>
      <c r="B220" s="10" t="str">
        <f t="array" ref="B220">IFERROR(INDEX(Roster!D:D,MATCH($E220,Roster!$A:$A,0)),"")</f>
        <v/>
      </c>
      <c r="C220" s="10" t="str">
        <f t="array" ref="C220">IFERROR(INDEX(Roster!F:F,MATCH(E220,Roster!A:A,0)),"")</f>
        <v/>
      </c>
      <c r="D220" s="11" t="str">
        <f t="array" ref="D220">IFERROR(INDEX(Roster!E:E,MATCH(E220,Roster!A:A,0)),"")</f>
        <v/>
      </c>
      <c r="E220" s="12"/>
      <c r="F220" s="18"/>
      <c r="G220" s="18"/>
      <c r="H220" s="18"/>
      <c r="I220" s="15" t="str">
        <f t="shared" si="0"/>
        <v>0' 0.00</v>
      </c>
      <c r="J220">
        <f t="shared" ref="J220:L220" si="223">IFERROR(VALUE(LEFT(F220,FIND("'",F220)-1))+VALUE(MID(F220,FIND("'",F220)+1,LEN(F220)-FIND("'",F220)))/12,0)</f>
        <v>0</v>
      </c>
      <c r="K220">
        <f t="shared" si="223"/>
        <v>0</v>
      </c>
      <c r="L220">
        <f t="shared" si="223"/>
        <v>0</v>
      </c>
      <c r="M220">
        <f t="shared" si="2"/>
        <v>0</v>
      </c>
      <c r="R220" t="str">
        <f t="shared" si="5"/>
        <v/>
      </c>
    </row>
    <row r="221" spans="1:18" ht="14.25">
      <c r="A221" s="9" t="str">
        <f t="array" ref="A221">IFERROR(INDEX(Roster!B:B,MATCH(E221,Roster!A:A,0)),"Enter valid bib no...")</f>
        <v>Enter valid bib no...</v>
      </c>
      <c r="B221" s="10" t="str">
        <f t="array" ref="B221">IFERROR(INDEX(Roster!D:D,MATCH($E221,Roster!$A:$A,0)),"")</f>
        <v/>
      </c>
      <c r="C221" s="10" t="str">
        <f t="array" ref="C221">IFERROR(INDEX(Roster!F:F,MATCH(E221,Roster!A:A,0)),"")</f>
        <v/>
      </c>
      <c r="D221" s="11" t="str">
        <f t="array" ref="D221">IFERROR(INDEX(Roster!E:E,MATCH(E221,Roster!A:A,0)),"")</f>
        <v/>
      </c>
      <c r="E221" s="12"/>
      <c r="F221" s="18"/>
      <c r="G221" s="18"/>
      <c r="H221" s="18"/>
      <c r="I221" s="15" t="str">
        <f t="shared" si="0"/>
        <v>0' 0.00</v>
      </c>
      <c r="J221">
        <f t="shared" ref="J221:L221" si="224">IFERROR(VALUE(LEFT(F221,FIND("'",F221)-1))+VALUE(MID(F221,FIND("'",F221)+1,LEN(F221)-FIND("'",F221)))/12,0)</f>
        <v>0</v>
      </c>
      <c r="K221">
        <f t="shared" si="224"/>
        <v>0</v>
      </c>
      <c r="L221">
        <f t="shared" si="224"/>
        <v>0</v>
      </c>
      <c r="M221">
        <f t="shared" si="2"/>
        <v>0</v>
      </c>
      <c r="R221" t="str">
        <f t="shared" si="5"/>
        <v/>
      </c>
    </row>
    <row r="222" spans="1:18" ht="14.25">
      <c r="A222" s="9" t="str">
        <f t="array" ref="A222">IFERROR(INDEX(Roster!B:B,MATCH(E222,Roster!A:A,0)),"Enter valid bib no...")</f>
        <v>Enter valid bib no...</v>
      </c>
      <c r="B222" s="10" t="str">
        <f t="array" ref="B222">IFERROR(INDEX(Roster!D:D,MATCH($E222,Roster!$A:$A,0)),"")</f>
        <v/>
      </c>
      <c r="C222" s="10" t="str">
        <f t="array" ref="C222">IFERROR(INDEX(Roster!F:F,MATCH(E222,Roster!A:A,0)),"")</f>
        <v/>
      </c>
      <c r="D222" s="11" t="str">
        <f t="array" ref="D222">IFERROR(INDEX(Roster!E:E,MATCH(E222,Roster!A:A,0)),"")</f>
        <v/>
      </c>
      <c r="E222" s="12"/>
      <c r="F222" s="18"/>
      <c r="G222" s="18"/>
      <c r="H222" s="18"/>
      <c r="I222" s="15" t="str">
        <f t="shared" si="0"/>
        <v>0' 0.00</v>
      </c>
      <c r="J222">
        <f t="shared" ref="J222:L222" si="225">IFERROR(VALUE(LEFT(F222,FIND("'",F222)-1))+VALUE(MID(F222,FIND("'",F222)+1,LEN(F222)-FIND("'",F222)))/12,0)</f>
        <v>0</v>
      </c>
      <c r="K222">
        <f t="shared" si="225"/>
        <v>0</v>
      </c>
      <c r="L222">
        <f t="shared" si="225"/>
        <v>0</v>
      </c>
      <c r="M222">
        <f t="shared" si="2"/>
        <v>0</v>
      </c>
      <c r="R222" t="str">
        <f t="shared" si="5"/>
        <v/>
      </c>
    </row>
    <row r="223" spans="1:18" ht="14.25">
      <c r="A223" s="9" t="str">
        <f t="array" ref="A223">IFERROR(INDEX(Roster!B:B,MATCH(E223,Roster!A:A,0)),"Enter valid bib no...")</f>
        <v>Enter valid bib no...</v>
      </c>
      <c r="B223" s="10" t="str">
        <f t="array" ref="B223">IFERROR(INDEX(Roster!D:D,MATCH($E223,Roster!$A:$A,0)),"")</f>
        <v/>
      </c>
      <c r="C223" s="10" t="str">
        <f t="array" ref="C223">IFERROR(INDEX(Roster!F:F,MATCH(E223,Roster!A:A,0)),"")</f>
        <v/>
      </c>
      <c r="D223" s="11" t="str">
        <f t="array" ref="D223">IFERROR(INDEX(Roster!E:E,MATCH(E223,Roster!A:A,0)),"")</f>
        <v/>
      </c>
      <c r="E223" s="12"/>
      <c r="F223" s="18"/>
      <c r="G223" s="18"/>
      <c r="H223" s="18"/>
      <c r="I223" s="15" t="str">
        <f t="shared" si="0"/>
        <v>0' 0.00</v>
      </c>
      <c r="J223">
        <f t="shared" ref="J223:L223" si="226">IFERROR(VALUE(LEFT(F223,FIND("'",F223)-1))+VALUE(MID(F223,FIND("'",F223)+1,LEN(F223)-FIND("'",F223)))/12,0)</f>
        <v>0</v>
      </c>
      <c r="K223">
        <f t="shared" si="226"/>
        <v>0</v>
      </c>
      <c r="L223">
        <f t="shared" si="226"/>
        <v>0</v>
      </c>
      <c r="M223">
        <f t="shared" si="2"/>
        <v>0</v>
      </c>
      <c r="R223" t="str">
        <f t="shared" si="5"/>
        <v/>
      </c>
    </row>
    <row r="224" spans="1:18" ht="14.25">
      <c r="A224" s="9" t="str">
        <f t="array" ref="A224">IFERROR(INDEX(Roster!B:B,MATCH(E224,Roster!A:A,0)),"Enter valid bib no...")</f>
        <v>Enter valid bib no...</v>
      </c>
      <c r="B224" s="10" t="str">
        <f t="array" ref="B224">IFERROR(INDEX(Roster!D:D,MATCH($E224,Roster!$A:$A,0)),"")</f>
        <v/>
      </c>
      <c r="C224" s="10" t="str">
        <f t="array" ref="C224">IFERROR(INDEX(Roster!F:F,MATCH(E224,Roster!A:A,0)),"")</f>
        <v/>
      </c>
      <c r="D224" s="11" t="str">
        <f t="array" ref="D224">IFERROR(INDEX(Roster!E:E,MATCH(E224,Roster!A:A,0)),"")</f>
        <v/>
      </c>
      <c r="E224" s="12"/>
      <c r="F224" s="18"/>
      <c r="G224" s="18"/>
      <c r="H224" s="18"/>
      <c r="I224" s="15" t="str">
        <f t="shared" si="0"/>
        <v>0' 0.00</v>
      </c>
      <c r="J224">
        <f t="shared" ref="J224:L224" si="227">IFERROR(VALUE(LEFT(F224,FIND("'",F224)-1))+VALUE(MID(F224,FIND("'",F224)+1,LEN(F224)-FIND("'",F224)))/12,0)</f>
        <v>0</v>
      </c>
      <c r="K224">
        <f t="shared" si="227"/>
        <v>0</v>
      </c>
      <c r="L224">
        <f t="shared" si="227"/>
        <v>0</v>
      </c>
      <c r="M224">
        <f t="shared" si="2"/>
        <v>0</v>
      </c>
      <c r="R224" t="str">
        <f t="shared" si="5"/>
        <v/>
      </c>
    </row>
    <row r="225" spans="1:18" ht="14.25">
      <c r="A225" s="9" t="str">
        <f t="array" ref="A225">IFERROR(INDEX(Roster!B:B,MATCH(E225,Roster!A:A,0)),"Enter valid bib no...")</f>
        <v>Enter valid bib no...</v>
      </c>
      <c r="B225" s="10" t="str">
        <f t="array" ref="B225">IFERROR(INDEX(Roster!D:D,MATCH($E225,Roster!$A:$A,0)),"")</f>
        <v/>
      </c>
      <c r="C225" s="10" t="str">
        <f t="array" ref="C225">IFERROR(INDEX(Roster!F:F,MATCH(E225,Roster!A:A,0)),"")</f>
        <v/>
      </c>
      <c r="D225" s="11" t="str">
        <f t="array" ref="D225">IFERROR(INDEX(Roster!E:E,MATCH(E225,Roster!A:A,0)),"")</f>
        <v/>
      </c>
      <c r="E225" s="12"/>
      <c r="F225" s="18"/>
      <c r="G225" s="18"/>
      <c r="H225" s="18"/>
      <c r="I225" s="15" t="str">
        <f t="shared" si="0"/>
        <v>0' 0.00</v>
      </c>
      <c r="J225">
        <f t="shared" ref="J225:L225" si="228">IFERROR(VALUE(LEFT(F225,FIND("'",F225)-1))+VALUE(MID(F225,FIND("'",F225)+1,LEN(F225)-FIND("'",F225)))/12,0)</f>
        <v>0</v>
      </c>
      <c r="K225">
        <f t="shared" si="228"/>
        <v>0</v>
      </c>
      <c r="L225">
        <f t="shared" si="228"/>
        <v>0</v>
      </c>
      <c r="M225">
        <f t="shared" si="2"/>
        <v>0</v>
      </c>
      <c r="R225" t="str">
        <f t="shared" si="5"/>
        <v/>
      </c>
    </row>
    <row r="226" spans="1:18" ht="14.25">
      <c r="A226" s="9" t="str">
        <f t="array" ref="A226">IFERROR(INDEX(Roster!B:B,MATCH(E226,Roster!A:A,0)),"Enter valid bib no...")</f>
        <v>Enter valid bib no...</v>
      </c>
      <c r="B226" s="10" t="str">
        <f t="array" ref="B226">IFERROR(INDEX(Roster!D:D,MATCH($E226,Roster!$A:$A,0)),"")</f>
        <v/>
      </c>
      <c r="C226" s="10" t="str">
        <f t="array" ref="C226">IFERROR(INDEX(Roster!F:F,MATCH(E226,Roster!A:A,0)),"")</f>
        <v/>
      </c>
      <c r="D226" s="11" t="str">
        <f t="array" ref="D226">IFERROR(INDEX(Roster!E:E,MATCH(E226,Roster!A:A,0)),"")</f>
        <v/>
      </c>
      <c r="E226" s="12"/>
      <c r="F226" s="18"/>
      <c r="G226" s="18"/>
      <c r="H226" s="18"/>
      <c r="I226" s="15" t="str">
        <f t="shared" si="0"/>
        <v>0' 0.00</v>
      </c>
      <c r="J226">
        <f t="shared" ref="J226:L226" si="229">IFERROR(VALUE(LEFT(F226,FIND("'",F226)-1))+VALUE(MID(F226,FIND("'",F226)+1,LEN(F226)-FIND("'",F226)))/12,0)</f>
        <v>0</v>
      </c>
      <c r="K226">
        <f t="shared" si="229"/>
        <v>0</v>
      </c>
      <c r="L226">
        <f t="shared" si="229"/>
        <v>0</v>
      </c>
      <c r="M226">
        <f t="shared" si="2"/>
        <v>0</v>
      </c>
      <c r="R226" t="str">
        <f t="shared" si="5"/>
        <v/>
      </c>
    </row>
    <row r="227" spans="1:18" ht="14.25">
      <c r="A227" s="9" t="str">
        <f t="array" ref="A227">IFERROR(INDEX(Roster!B:B,MATCH(E227,Roster!A:A,0)),"Enter valid bib no...")</f>
        <v>Enter valid bib no...</v>
      </c>
      <c r="B227" s="10" t="str">
        <f t="array" ref="B227">IFERROR(INDEX(Roster!D:D,MATCH($E227,Roster!$A:$A,0)),"")</f>
        <v/>
      </c>
      <c r="C227" s="10" t="str">
        <f t="array" ref="C227">IFERROR(INDEX(Roster!F:F,MATCH(E227,Roster!A:A,0)),"")</f>
        <v/>
      </c>
      <c r="D227" s="11" t="str">
        <f t="array" ref="D227">IFERROR(INDEX(Roster!E:E,MATCH(E227,Roster!A:A,0)),"")</f>
        <v/>
      </c>
      <c r="E227" s="12"/>
      <c r="F227" s="18"/>
      <c r="G227" s="18"/>
      <c r="H227" s="18"/>
      <c r="I227" s="15" t="str">
        <f t="shared" si="0"/>
        <v>0' 0.00</v>
      </c>
      <c r="J227">
        <f t="shared" ref="J227:L227" si="230">IFERROR(VALUE(LEFT(F227,FIND("'",F227)-1))+VALUE(MID(F227,FIND("'",F227)+1,LEN(F227)-FIND("'",F227)))/12,0)</f>
        <v>0</v>
      </c>
      <c r="K227">
        <f t="shared" si="230"/>
        <v>0</v>
      </c>
      <c r="L227">
        <f t="shared" si="230"/>
        <v>0</v>
      </c>
      <c r="M227">
        <f t="shared" si="2"/>
        <v>0</v>
      </c>
      <c r="R227" t="str">
        <f t="shared" si="5"/>
        <v/>
      </c>
    </row>
    <row r="228" spans="1:18" ht="14.25">
      <c r="A228" s="9" t="str">
        <f t="array" ref="A228">IFERROR(INDEX(Roster!B:B,MATCH(E228,Roster!A:A,0)),"Enter valid bib no...")</f>
        <v>Enter valid bib no...</v>
      </c>
      <c r="B228" s="10" t="str">
        <f t="array" ref="B228">IFERROR(INDEX(Roster!D:D,MATCH($E228,Roster!$A:$A,0)),"")</f>
        <v/>
      </c>
      <c r="C228" s="10" t="str">
        <f t="array" ref="C228">IFERROR(INDEX(Roster!F:F,MATCH(E228,Roster!A:A,0)),"")</f>
        <v/>
      </c>
      <c r="D228" s="11" t="str">
        <f t="array" ref="D228">IFERROR(INDEX(Roster!E:E,MATCH(E228,Roster!A:A,0)),"")</f>
        <v/>
      </c>
      <c r="E228" s="12"/>
      <c r="F228" s="18"/>
      <c r="G228" s="18"/>
      <c r="H228" s="18"/>
      <c r="I228" s="15" t="str">
        <f t="shared" si="0"/>
        <v>0' 0.00</v>
      </c>
      <c r="J228">
        <f t="shared" ref="J228:L228" si="231">IFERROR(VALUE(LEFT(F228,FIND("'",F228)-1))+VALUE(MID(F228,FIND("'",F228)+1,LEN(F228)-FIND("'",F228)))/12,0)</f>
        <v>0</v>
      </c>
      <c r="K228">
        <f t="shared" si="231"/>
        <v>0</v>
      </c>
      <c r="L228">
        <f t="shared" si="231"/>
        <v>0</v>
      </c>
      <c r="M228">
        <f t="shared" si="2"/>
        <v>0</v>
      </c>
      <c r="R228" t="str">
        <f t="shared" si="5"/>
        <v/>
      </c>
    </row>
    <row r="229" spans="1:18" ht="14.25">
      <c r="A229" s="9" t="str">
        <f t="array" ref="A229">IFERROR(INDEX(Roster!B:B,MATCH(E229,Roster!A:A,0)),"Enter valid bib no...")</f>
        <v>Enter valid bib no...</v>
      </c>
      <c r="B229" s="10" t="str">
        <f t="array" ref="B229">IFERROR(INDEX(Roster!D:D,MATCH($E229,Roster!$A:$A,0)),"")</f>
        <v/>
      </c>
      <c r="C229" s="10" t="str">
        <f t="array" ref="C229">IFERROR(INDEX(Roster!F:F,MATCH(E229,Roster!A:A,0)),"")</f>
        <v/>
      </c>
      <c r="D229" s="11" t="str">
        <f t="array" ref="D229">IFERROR(INDEX(Roster!E:E,MATCH(E229,Roster!A:A,0)),"")</f>
        <v/>
      </c>
      <c r="E229" s="12"/>
      <c r="F229" s="18"/>
      <c r="G229" s="18"/>
      <c r="H229" s="18"/>
      <c r="I229" s="15" t="str">
        <f t="shared" si="0"/>
        <v>0' 0.00</v>
      </c>
      <c r="J229">
        <f t="shared" ref="J229:L229" si="232">IFERROR(VALUE(LEFT(F229,FIND("'",F229)-1))+VALUE(MID(F229,FIND("'",F229)+1,LEN(F229)-FIND("'",F229)))/12,0)</f>
        <v>0</v>
      </c>
      <c r="K229">
        <f t="shared" si="232"/>
        <v>0</v>
      </c>
      <c r="L229">
        <f t="shared" si="232"/>
        <v>0</v>
      </c>
      <c r="M229">
        <f t="shared" si="2"/>
        <v>0</v>
      </c>
      <c r="R229" t="str">
        <f t="shared" si="5"/>
        <v/>
      </c>
    </row>
    <row r="230" spans="1:18" ht="14.25">
      <c r="A230" s="9" t="str">
        <f t="array" ref="A230">IFERROR(INDEX(Roster!B:B,MATCH(E230,Roster!A:A,0)),"Enter valid bib no...")</f>
        <v>Enter valid bib no...</v>
      </c>
      <c r="B230" s="10" t="str">
        <f t="array" ref="B230">IFERROR(INDEX(Roster!D:D,MATCH($E230,Roster!$A:$A,0)),"")</f>
        <v/>
      </c>
      <c r="C230" s="10" t="str">
        <f t="array" ref="C230">IFERROR(INDEX(Roster!F:F,MATCH(E230,Roster!A:A,0)),"")</f>
        <v/>
      </c>
      <c r="D230" s="11" t="str">
        <f t="array" ref="D230">IFERROR(INDEX(Roster!E:E,MATCH(E230,Roster!A:A,0)),"")</f>
        <v/>
      </c>
      <c r="E230" s="12"/>
      <c r="F230" s="18"/>
      <c r="G230" s="18"/>
      <c r="H230" s="18"/>
      <c r="I230" s="15" t="str">
        <f t="shared" si="0"/>
        <v>0' 0.00</v>
      </c>
      <c r="J230">
        <f t="shared" ref="J230:L230" si="233">IFERROR(VALUE(LEFT(F230,FIND("'",F230)-1))+VALUE(MID(F230,FIND("'",F230)+1,LEN(F230)-FIND("'",F230)))/12,0)</f>
        <v>0</v>
      </c>
      <c r="K230">
        <f t="shared" si="233"/>
        <v>0</v>
      </c>
      <c r="L230">
        <f t="shared" si="233"/>
        <v>0</v>
      </c>
      <c r="M230">
        <f t="shared" si="2"/>
        <v>0</v>
      </c>
      <c r="R230" t="str">
        <f t="shared" si="5"/>
        <v/>
      </c>
    </row>
    <row r="231" spans="1:18" ht="14.25">
      <c r="A231" s="9" t="str">
        <f t="array" ref="A231">IFERROR(INDEX(Roster!B:B,MATCH(E231,Roster!A:A,0)),"Enter valid bib no...")</f>
        <v>Enter valid bib no...</v>
      </c>
      <c r="B231" s="10" t="str">
        <f t="array" ref="B231">IFERROR(INDEX(Roster!D:D,MATCH($E231,Roster!$A:$A,0)),"")</f>
        <v/>
      </c>
      <c r="C231" s="10" t="str">
        <f t="array" ref="C231">IFERROR(INDEX(Roster!F:F,MATCH(E231,Roster!A:A,0)),"")</f>
        <v/>
      </c>
      <c r="D231" s="11" t="str">
        <f t="array" ref="D231">IFERROR(INDEX(Roster!E:E,MATCH(E231,Roster!A:A,0)),"")</f>
        <v/>
      </c>
      <c r="E231" s="12"/>
      <c r="F231" s="18"/>
      <c r="G231" s="18"/>
      <c r="H231" s="18"/>
      <c r="I231" s="15" t="str">
        <f t="shared" si="0"/>
        <v>0' 0.00</v>
      </c>
      <c r="J231">
        <f t="shared" ref="J231:L231" si="234">IFERROR(VALUE(LEFT(F231,FIND("'",F231)-1))+VALUE(MID(F231,FIND("'",F231)+1,LEN(F231)-FIND("'",F231)))/12,0)</f>
        <v>0</v>
      </c>
      <c r="K231">
        <f t="shared" si="234"/>
        <v>0</v>
      </c>
      <c r="L231">
        <f t="shared" si="234"/>
        <v>0</v>
      </c>
      <c r="M231">
        <f t="shared" si="2"/>
        <v>0</v>
      </c>
      <c r="R231" t="str">
        <f t="shared" si="5"/>
        <v/>
      </c>
    </row>
    <row r="232" spans="1:18" ht="14.25">
      <c r="A232" s="9" t="str">
        <f t="array" ref="A232">IFERROR(INDEX(Roster!B:B,MATCH(E232,Roster!A:A,0)),"Enter valid bib no...")</f>
        <v>Enter valid bib no...</v>
      </c>
      <c r="B232" s="10" t="str">
        <f t="array" ref="B232">IFERROR(INDEX(Roster!D:D,MATCH($E232,Roster!$A:$A,0)),"")</f>
        <v/>
      </c>
      <c r="C232" s="10" t="str">
        <f t="array" ref="C232">IFERROR(INDEX(Roster!F:F,MATCH(E232,Roster!A:A,0)),"")</f>
        <v/>
      </c>
      <c r="D232" s="11" t="str">
        <f t="array" ref="D232">IFERROR(INDEX(Roster!E:E,MATCH(E232,Roster!A:A,0)),"")</f>
        <v/>
      </c>
      <c r="E232" s="12"/>
      <c r="F232" s="18"/>
      <c r="G232" s="18"/>
      <c r="H232" s="18"/>
      <c r="I232" s="15" t="str">
        <f t="shared" si="0"/>
        <v>0' 0.00</v>
      </c>
      <c r="J232">
        <f t="shared" ref="J232:L232" si="235">IFERROR(VALUE(LEFT(F232,FIND("'",F232)-1))+VALUE(MID(F232,FIND("'",F232)+1,LEN(F232)-FIND("'",F232)))/12,0)</f>
        <v>0</v>
      </c>
      <c r="K232">
        <f t="shared" si="235"/>
        <v>0</v>
      </c>
      <c r="L232">
        <f t="shared" si="235"/>
        <v>0</v>
      </c>
      <c r="M232">
        <f t="shared" si="2"/>
        <v>0</v>
      </c>
      <c r="R232" t="str">
        <f t="shared" si="5"/>
        <v/>
      </c>
    </row>
    <row r="233" spans="1:18" ht="14.25">
      <c r="A233" s="9" t="str">
        <f t="array" ref="A233">IFERROR(INDEX(Roster!B:B,MATCH(E233,Roster!A:A,0)),"Enter valid bib no...")</f>
        <v>Enter valid bib no...</v>
      </c>
      <c r="B233" s="10" t="str">
        <f t="array" ref="B233">IFERROR(INDEX(Roster!D:D,MATCH($E233,Roster!$A:$A,0)),"")</f>
        <v/>
      </c>
      <c r="C233" s="10" t="str">
        <f t="array" ref="C233">IFERROR(INDEX(Roster!F:F,MATCH(E233,Roster!A:A,0)),"")</f>
        <v/>
      </c>
      <c r="D233" s="11" t="str">
        <f t="array" ref="D233">IFERROR(INDEX(Roster!E:E,MATCH(E233,Roster!A:A,0)),"")</f>
        <v/>
      </c>
      <c r="E233" s="12"/>
      <c r="F233" s="18"/>
      <c r="G233" s="18"/>
      <c r="H233" s="18"/>
      <c r="I233" s="15" t="str">
        <f t="shared" si="0"/>
        <v>0' 0.00</v>
      </c>
      <c r="J233">
        <f t="shared" ref="J233:L233" si="236">IFERROR(VALUE(LEFT(F233,FIND("'",F233)-1))+VALUE(MID(F233,FIND("'",F233)+1,LEN(F233)-FIND("'",F233)))/12,0)</f>
        <v>0</v>
      </c>
      <c r="K233">
        <f t="shared" si="236"/>
        <v>0</v>
      </c>
      <c r="L233">
        <f t="shared" si="236"/>
        <v>0</v>
      </c>
      <c r="M233">
        <f t="shared" si="2"/>
        <v>0</v>
      </c>
      <c r="R233" t="str">
        <f t="shared" si="5"/>
        <v/>
      </c>
    </row>
    <row r="234" spans="1:18" ht="14.25">
      <c r="A234" s="9" t="str">
        <f t="array" ref="A234">IFERROR(INDEX(Roster!B:B,MATCH(E234,Roster!A:A,0)),"Enter valid bib no...")</f>
        <v>Enter valid bib no...</v>
      </c>
      <c r="B234" s="10" t="str">
        <f t="array" ref="B234">IFERROR(INDEX(Roster!D:D,MATCH($E234,Roster!$A:$A,0)),"")</f>
        <v/>
      </c>
      <c r="C234" s="10" t="str">
        <f t="array" ref="C234">IFERROR(INDEX(Roster!F:F,MATCH(E234,Roster!A:A,0)),"")</f>
        <v/>
      </c>
      <c r="D234" s="11" t="str">
        <f t="array" ref="D234">IFERROR(INDEX(Roster!E:E,MATCH(E234,Roster!A:A,0)),"")</f>
        <v/>
      </c>
      <c r="E234" s="12"/>
      <c r="F234" s="18"/>
      <c r="G234" s="18"/>
      <c r="H234" s="18"/>
      <c r="I234" s="15" t="str">
        <f t="shared" si="0"/>
        <v>0' 0.00</v>
      </c>
      <c r="J234">
        <f t="shared" ref="J234:L234" si="237">IFERROR(VALUE(LEFT(F234,FIND("'",F234)-1))+VALUE(MID(F234,FIND("'",F234)+1,LEN(F234)-FIND("'",F234)))/12,0)</f>
        <v>0</v>
      </c>
      <c r="K234">
        <f t="shared" si="237"/>
        <v>0</v>
      </c>
      <c r="L234">
        <f t="shared" si="237"/>
        <v>0</v>
      </c>
      <c r="M234">
        <f t="shared" si="2"/>
        <v>0</v>
      </c>
      <c r="R234" t="str">
        <f t="shared" si="5"/>
        <v/>
      </c>
    </row>
    <row r="235" spans="1:18" ht="14.25">
      <c r="A235" s="9" t="str">
        <f t="array" ref="A235">IFERROR(INDEX(Roster!B:B,MATCH(E235,Roster!A:A,0)),"Enter valid bib no...")</f>
        <v>Enter valid bib no...</v>
      </c>
      <c r="B235" s="10" t="str">
        <f t="array" ref="B235">IFERROR(INDEX(Roster!D:D,MATCH($E235,Roster!$A:$A,0)),"")</f>
        <v/>
      </c>
      <c r="C235" s="10" t="str">
        <f t="array" ref="C235">IFERROR(INDEX(Roster!F:F,MATCH(E235,Roster!A:A,0)),"")</f>
        <v/>
      </c>
      <c r="D235" s="11" t="str">
        <f t="array" ref="D235">IFERROR(INDEX(Roster!E:E,MATCH(E235,Roster!A:A,0)),"")</f>
        <v/>
      </c>
      <c r="E235" s="12"/>
      <c r="F235" s="18"/>
      <c r="G235" s="18"/>
      <c r="H235" s="18"/>
      <c r="I235" s="15" t="str">
        <f t="shared" si="0"/>
        <v>0' 0.00</v>
      </c>
      <c r="J235">
        <f t="shared" ref="J235:L235" si="238">IFERROR(VALUE(LEFT(F235,FIND("'",F235)-1))+VALUE(MID(F235,FIND("'",F235)+1,LEN(F235)-FIND("'",F235)))/12,0)</f>
        <v>0</v>
      </c>
      <c r="K235">
        <f t="shared" si="238"/>
        <v>0</v>
      </c>
      <c r="L235">
        <f t="shared" si="238"/>
        <v>0</v>
      </c>
      <c r="M235">
        <f t="shared" si="2"/>
        <v>0</v>
      </c>
      <c r="R235" t="str">
        <f t="shared" si="5"/>
        <v/>
      </c>
    </row>
    <row r="236" spans="1:18" ht="14.25">
      <c r="A236" s="9" t="str">
        <f t="array" ref="A236">IFERROR(INDEX(Roster!B:B,MATCH(E236,Roster!A:A,0)),"Enter valid bib no...")</f>
        <v>Enter valid bib no...</v>
      </c>
      <c r="B236" s="10" t="str">
        <f t="array" ref="B236">IFERROR(INDEX(Roster!D:D,MATCH($E236,Roster!$A:$A,0)),"")</f>
        <v/>
      </c>
      <c r="C236" s="10" t="str">
        <f t="array" ref="C236">IFERROR(INDEX(Roster!F:F,MATCH(E236,Roster!A:A,0)),"")</f>
        <v/>
      </c>
      <c r="D236" s="11" t="str">
        <f t="array" ref="D236">IFERROR(INDEX(Roster!E:E,MATCH(E236,Roster!A:A,0)),"")</f>
        <v/>
      </c>
      <c r="E236" s="12"/>
      <c r="F236" s="18"/>
      <c r="G236" s="18"/>
      <c r="H236" s="18"/>
      <c r="I236" s="15" t="str">
        <f t="shared" si="0"/>
        <v>0' 0.00</v>
      </c>
      <c r="J236">
        <f t="shared" ref="J236:L236" si="239">IFERROR(VALUE(LEFT(F236,FIND("'",F236)-1))+VALUE(MID(F236,FIND("'",F236)+1,LEN(F236)-FIND("'",F236)))/12,0)</f>
        <v>0</v>
      </c>
      <c r="K236">
        <f t="shared" si="239"/>
        <v>0</v>
      </c>
      <c r="L236">
        <f t="shared" si="239"/>
        <v>0</v>
      </c>
      <c r="M236">
        <f t="shared" si="2"/>
        <v>0</v>
      </c>
      <c r="R236" t="str">
        <f t="shared" si="5"/>
        <v/>
      </c>
    </row>
    <row r="237" spans="1:18" ht="14.25">
      <c r="A237" s="9" t="str">
        <f t="array" ref="A237">IFERROR(INDEX(Roster!B:B,MATCH(E237,Roster!A:A,0)),"Enter valid bib no...")</f>
        <v>Enter valid bib no...</v>
      </c>
      <c r="B237" s="10" t="str">
        <f t="array" ref="B237">IFERROR(INDEX(Roster!D:D,MATCH($E237,Roster!$A:$A,0)),"")</f>
        <v/>
      </c>
      <c r="C237" s="10" t="str">
        <f t="array" ref="C237">IFERROR(INDEX(Roster!F:F,MATCH(E237,Roster!A:A,0)),"")</f>
        <v/>
      </c>
      <c r="D237" s="11" t="str">
        <f t="array" ref="D237">IFERROR(INDEX(Roster!E:E,MATCH(E237,Roster!A:A,0)),"")</f>
        <v/>
      </c>
      <c r="E237" s="12"/>
      <c r="F237" s="18"/>
      <c r="G237" s="18"/>
      <c r="H237" s="18"/>
      <c r="I237" s="15" t="str">
        <f t="shared" si="0"/>
        <v>0' 0.00</v>
      </c>
      <c r="J237">
        <f t="shared" ref="J237:L237" si="240">IFERROR(VALUE(LEFT(F237,FIND("'",F237)-1))+VALUE(MID(F237,FIND("'",F237)+1,LEN(F237)-FIND("'",F237)))/12,0)</f>
        <v>0</v>
      </c>
      <c r="K237">
        <f t="shared" si="240"/>
        <v>0</v>
      </c>
      <c r="L237">
        <f t="shared" si="240"/>
        <v>0</v>
      </c>
      <c r="M237">
        <f t="shared" si="2"/>
        <v>0</v>
      </c>
      <c r="R237" t="str">
        <f t="shared" si="5"/>
        <v/>
      </c>
    </row>
    <row r="238" spans="1:18" ht="14.25">
      <c r="A238" s="9" t="str">
        <f t="array" ref="A238">IFERROR(INDEX(Roster!B:B,MATCH(E238,Roster!A:A,0)),"Enter valid bib no...")</f>
        <v>Enter valid bib no...</v>
      </c>
      <c r="B238" s="10" t="str">
        <f t="array" ref="B238">IFERROR(INDEX(Roster!D:D,MATCH($E238,Roster!$A:$A,0)),"")</f>
        <v/>
      </c>
      <c r="C238" s="10" t="str">
        <f t="array" ref="C238">IFERROR(INDEX(Roster!F:F,MATCH(E238,Roster!A:A,0)),"")</f>
        <v/>
      </c>
      <c r="D238" s="11" t="str">
        <f t="array" ref="D238">IFERROR(INDEX(Roster!E:E,MATCH(E238,Roster!A:A,0)),"")</f>
        <v/>
      </c>
      <c r="E238" s="12"/>
      <c r="F238" s="18"/>
      <c r="G238" s="18"/>
      <c r="H238" s="18"/>
      <c r="I238" s="15" t="str">
        <f t="shared" si="0"/>
        <v>0' 0.00</v>
      </c>
      <c r="J238">
        <f t="shared" ref="J238:L238" si="241">IFERROR(VALUE(LEFT(F238,FIND("'",F238)-1))+VALUE(MID(F238,FIND("'",F238)+1,LEN(F238)-FIND("'",F238)))/12,0)</f>
        <v>0</v>
      </c>
      <c r="K238">
        <f t="shared" si="241"/>
        <v>0</v>
      </c>
      <c r="L238">
        <f t="shared" si="241"/>
        <v>0</v>
      </c>
      <c r="M238">
        <f t="shared" si="2"/>
        <v>0</v>
      </c>
      <c r="R238" t="str">
        <f t="shared" si="5"/>
        <v/>
      </c>
    </row>
    <row r="239" spans="1:18" ht="14.25">
      <c r="A239" s="9" t="str">
        <f t="array" ref="A239">IFERROR(INDEX(Roster!B:B,MATCH(E239,Roster!A:A,0)),"Enter valid bib no...")</f>
        <v>Enter valid bib no...</v>
      </c>
      <c r="B239" s="10" t="str">
        <f t="array" ref="B239">IFERROR(INDEX(Roster!D:D,MATCH($E239,Roster!$A:$A,0)),"")</f>
        <v/>
      </c>
      <c r="C239" s="10" t="str">
        <f t="array" ref="C239">IFERROR(INDEX(Roster!F:F,MATCH(E239,Roster!A:A,0)),"")</f>
        <v/>
      </c>
      <c r="D239" s="11" t="str">
        <f t="array" ref="D239">IFERROR(INDEX(Roster!E:E,MATCH(E239,Roster!A:A,0)),"")</f>
        <v/>
      </c>
      <c r="E239" s="12"/>
      <c r="F239" s="18"/>
      <c r="G239" s="18"/>
      <c r="H239" s="18"/>
      <c r="I239" s="15" t="str">
        <f t="shared" si="0"/>
        <v>0' 0.00</v>
      </c>
      <c r="J239">
        <f t="shared" ref="J239:L239" si="242">IFERROR(VALUE(LEFT(F239,FIND("'",F239)-1))+VALUE(MID(F239,FIND("'",F239)+1,LEN(F239)-FIND("'",F239)))/12,0)</f>
        <v>0</v>
      </c>
      <c r="K239">
        <f t="shared" si="242"/>
        <v>0</v>
      </c>
      <c r="L239">
        <f t="shared" si="242"/>
        <v>0</v>
      </c>
      <c r="M239">
        <f t="shared" si="2"/>
        <v>0</v>
      </c>
      <c r="R239" t="str">
        <f t="shared" si="5"/>
        <v/>
      </c>
    </row>
    <row r="240" spans="1:18" ht="14.25">
      <c r="A240" s="9" t="str">
        <f t="array" ref="A240">IFERROR(INDEX(Roster!B:B,MATCH(E240,Roster!A:A,0)),"Enter valid bib no...")</f>
        <v>Enter valid bib no...</v>
      </c>
      <c r="B240" s="10" t="str">
        <f t="array" ref="B240">IFERROR(INDEX(Roster!D:D,MATCH($E240,Roster!$A:$A,0)),"")</f>
        <v/>
      </c>
      <c r="C240" s="10" t="str">
        <f t="array" ref="C240">IFERROR(INDEX(Roster!F:F,MATCH(E240,Roster!A:A,0)),"")</f>
        <v/>
      </c>
      <c r="D240" s="11" t="str">
        <f t="array" ref="D240">IFERROR(INDEX(Roster!E:E,MATCH(E240,Roster!A:A,0)),"")</f>
        <v/>
      </c>
      <c r="E240" s="12"/>
      <c r="F240" s="18"/>
      <c r="G240" s="18"/>
      <c r="H240" s="18"/>
      <c r="I240" s="15" t="str">
        <f t="shared" si="0"/>
        <v>0' 0.00</v>
      </c>
      <c r="J240">
        <f t="shared" ref="J240:L240" si="243">IFERROR(VALUE(LEFT(F240,FIND("'",F240)-1))+VALUE(MID(F240,FIND("'",F240)+1,LEN(F240)-FIND("'",F240)))/12,0)</f>
        <v>0</v>
      </c>
      <c r="K240">
        <f t="shared" si="243"/>
        <v>0</v>
      </c>
      <c r="L240">
        <f t="shared" si="243"/>
        <v>0</v>
      </c>
      <c r="M240">
        <f t="shared" si="2"/>
        <v>0</v>
      </c>
      <c r="R240" t="str">
        <f t="shared" si="5"/>
        <v/>
      </c>
    </row>
    <row r="241" spans="1:18" ht="14.25">
      <c r="A241" s="9" t="str">
        <f t="array" ref="A241">IFERROR(INDEX(Roster!B:B,MATCH(E241,Roster!A:A,0)),"Enter valid bib no...")</f>
        <v>Enter valid bib no...</v>
      </c>
      <c r="B241" s="10" t="str">
        <f t="array" ref="B241">IFERROR(INDEX(Roster!D:D,MATCH($E241,Roster!$A:$A,0)),"")</f>
        <v/>
      </c>
      <c r="C241" s="10" t="str">
        <f t="array" ref="C241">IFERROR(INDEX(Roster!F:F,MATCH(E241,Roster!A:A,0)),"")</f>
        <v/>
      </c>
      <c r="D241" s="11" t="str">
        <f t="array" ref="D241">IFERROR(INDEX(Roster!E:E,MATCH(E241,Roster!A:A,0)),"")</f>
        <v/>
      </c>
      <c r="E241" s="12"/>
      <c r="F241" s="18"/>
      <c r="G241" s="18"/>
      <c r="H241" s="18"/>
      <c r="I241" s="15" t="str">
        <f t="shared" si="0"/>
        <v>0' 0.00</v>
      </c>
      <c r="J241">
        <f t="shared" ref="J241:L241" si="244">IFERROR(VALUE(LEFT(F241,FIND("'",F241)-1))+VALUE(MID(F241,FIND("'",F241)+1,LEN(F241)-FIND("'",F241)))/12,0)</f>
        <v>0</v>
      </c>
      <c r="K241">
        <f t="shared" si="244"/>
        <v>0</v>
      </c>
      <c r="L241">
        <f t="shared" si="244"/>
        <v>0</v>
      </c>
      <c r="M241">
        <f t="shared" si="2"/>
        <v>0</v>
      </c>
      <c r="R241" t="str">
        <f t="shared" si="5"/>
        <v/>
      </c>
    </row>
    <row r="242" spans="1:18" ht="14.25">
      <c r="A242" s="9" t="str">
        <f t="array" ref="A242">IFERROR(INDEX(Roster!B:B,MATCH(E242,Roster!A:A,0)),"Enter valid bib no...")</f>
        <v>Enter valid bib no...</v>
      </c>
      <c r="B242" s="10" t="str">
        <f t="array" ref="B242">IFERROR(INDEX(Roster!D:D,MATCH($E242,Roster!$A:$A,0)),"")</f>
        <v/>
      </c>
      <c r="C242" s="10" t="str">
        <f t="array" ref="C242">IFERROR(INDEX(Roster!F:F,MATCH(E242,Roster!A:A,0)),"")</f>
        <v/>
      </c>
      <c r="D242" s="11" t="str">
        <f t="array" ref="D242">IFERROR(INDEX(Roster!E:E,MATCH(E242,Roster!A:A,0)),"")</f>
        <v/>
      </c>
      <c r="E242" s="12"/>
      <c r="F242" s="18"/>
      <c r="G242" s="18"/>
      <c r="H242" s="18"/>
      <c r="I242" s="15" t="str">
        <f t="shared" si="0"/>
        <v>0' 0.00</v>
      </c>
      <c r="J242">
        <f t="shared" ref="J242:L242" si="245">IFERROR(VALUE(LEFT(F242,FIND("'",F242)-1))+VALUE(MID(F242,FIND("'",F242)+1,LEN(F242)-FIND("'",F242)))/12,0)</f>
        <v>0</v>
      </c>
      <c r="K242">
        <f t="shared" si="245"/>
        <v>0</v>
      </c>
      <c r="L242">
        <f t="shared" si="245"/>
        <v>0</v>
      </c>
      <c r="M242">
        <f t="shared" si="2"/>
        <v>0</v>
      </c>
      <c r="R242" t="str">
        <f t="shared" si="5"/>
        <v/>
      </c>
    </row>
    <row r="243" spans="1:18" ht="14.25">
      <c r="A243" s="9" t="str">
        <f t="array" ref="A243">IFERROR(INDEX(Roster!B:B,MATCH(E243,Roster!A:A,0)),"Enter valid bib no...")</f>
        <v>Enter valid bib no...</v>
      </c>
      <c r="B243" s="10" t="str">
        <f t="array" ref="B243">IFERROR(INDEX(Roster!D:D,MATCH($E243,Roster!$A:$A,0)),"")</f>
        <v/>
      </c>
      <c r="C243" s="10" t="str">
        <f t="array" ref="C243">IFERROR(INDEX(Roster!F:F,MATCH(E243,Roster!A:A,0)),"")</f>
        <v/>
      </c>
      <c r="D243" s="11" t="str">
        <f t="array" ref="D243">IFERROR(INDEX(Roster!E:E,MATCH(E243,Roster!A:A,0)),"")</f>
        <v/>
      </c>
      <c r="E243" s="12"/>
      <c r="F243" s="18"/>
      <c r="G243" s="18"/>
      <c r="H243" s="18"/>
      <c r="I243" s="15" t="str">
        <f t="shared" si="0"/>
        <v>0' 0.00</v>
      </c>
      <c r="J243">
        <f t="shared" ref="J243:L243" si="246">IFERROR(VALUE(LEFT(F243,FIND("'",F243)-1))+VALUE(MID(F243,FIND("'",F243)+1,LEN(F243)-FIND("'",F243)))/12,0)</f>
        <v>0</v>
      </c>
      <c r="K243">
        <f t="shared" si="246"/>
        <v>0</v>
      </c>
      <c r="L243">
        <f t="shared" si="246"/>
        <v>0</v>
      </c>
      <c r="M243">
        <f t="shared" si="2"/>
        <v>0</v>
      </c>
      <c r="R243" t="str">
        <f t="shared" si="5"/>
        <v/>
      </c>
    </row>
    <row r="244" spans="1:18" ht="14.25">
      <c r="A244" s="9" t="str">
        <f t="array" ref="A244">IFERROR(INDEX(Roster!B:B,MATCH(E244,Roster!A:A,0)),"Enter valid bib no...")</f>
        <v>Enter valid bib no...</v>
      </c>
      <c r="B244" s="10" t="str">
        <f t="array" ref="B244">IFERROR(INDEX(Roster!D:D,MATCH($E244,Roster!$A:$A,0)),"")</f>
        <v/>
      </c>
      <c r="C244" s="10" t="str">
        <f t="array" ref="C244">IFERROR(INDEX(Roster!F:F,MATCH(E244,Roster!A:A,0)),"")</f>
        <v/>
      </c>
      <c r="D244" s="11" t="str">
        <f t="array" ref="D244">IFERROR(INDEX(Roster!E:E,MATCH(E244,Roster!A:A,0)),"")</f>
        <v/>
      </c>
      <c r="E244" s="12"/>
      <c r="F244" s="18"/>
      <c r="G244" s="18"/>
      <c r="H244" s="18"/>
      <c r="I244" s="15" t="str">
        <f t="shared" si="0"/>
        <v>0' 0.00</v>
      </c>
      <c r="J244">
        <f t="shared" ref="J244:L244" si="247">IFERROR(VALUE(LEFT(F244,FIND("'",F244)-1))+VALUE(MID(F244,FIND("'",F244)+1,LEN(F244)-FIND("'",F244)))/12,0)</f>
        <v>0</v>
      </c>
      <c r="K244">
        <f t="shared" si="247"/>
        <v>0</v>
      </c>
      <c r="L244">
        <f t="shared" si="247"/>
        <v>0</v>
      </c>
      <c r="M244">
        <f t="shared" si="2"/>
        <v>0</v>
      </c>
      <c r="R244" t="str">
        <f t="shared" si="5"/>
        <v/>
      </c>
    </row>
    <row r="245" spans="1:18" ht="14.25">
      <c r="A245" s="9" t="str">
        <f t="array" ref="A245">IFERROR(INDEX(Roster!B:B,MATCH(E245,Roster!A:A,0)),"Enter valid bib no...")</f>
        <v>Enter valid bib no...</v>
      </c>
      <c r="B245" s="10" t="str">
        <f t="array" ref="B245">IFERROR(INDEX(Roster!D:D,MATCH($E245,Roster!$A:$A,0)),"")</f>
        <v/>
      </c>
      <c r="C245" s="10" t="str">
        <f t="array" ref="C245">IFERROR(INDEX(Roster!F:F,MATCH(E245,Roster!A:A,0)),"")</f>
        <v/>
      </c>
      <c r="D245" s="11" t="str">
        <f t="array" ref="D245">IFERROR(INDEX(Roster!E:E,MATCH(E245,Roster!A:A,0)),"")</f>
        <v/>
      </c>
      <c r="E245" s="12"/>
      <c r="F245" s="18"/>
      <c r="G245" s="18"/>
      <c r="H245" s="18"/>
      <c r="I245" s="15" t="str">
        <f t="shared" si="0"/>
        <v>0' 0.00</v>
      </c>
      <c r="J245">
        <f t="shared" ref="J245:L245" si="248">IFERROR(VALUE(LEFT(F245,FIND("'",F245)-1))+VALUE(MID(F245,FIND("'",F245)+1,LEN(F245)-FIND("'",F245)))/12,0)</f>
        <v>0</v>
      </c>
      <c r="K245">
        <f t="shared" si="248"/>
        <v>0</v>
      </c>
      <c r="L245">
        <f t="shared" si="248"/>
        <v>0</v>
      </c>
      <c r="M245">
        <f t="shared" si="2"/>
        <v>0</v>
      </c>
      <c r="R245" t="str">
        <f t="shared" si="5"/>
        <v/>
      </c>
    </row>
    <row r="246" spans="1:18" ht="14.25">
      <c r="A246" s="9" t="str">
        <f t="array" ref="A246">IFERROR(INDEX(Roster!B:B,MATCH(E246,Roster!A:A,0)),"Enter valid bib no...")</f>
        <v>Enter valid bib no...</v>
      </c>
      <c r="B246" s="10" t="str">
        <f t="array" ref="B246">IFERROR(INDEX(Roster!D:D,MATCH($E246,Roster!$A:$A,0)),"")</f>
        <v/>
      </c>
      <c r="C246" s="10" t="str">
        <f t="array" ref="C246">IFERROR(INDEX(Roster!F:F,MATCH(E246,Roster!A:A,0)),"")</f>
        <v/>
      </c>
      <c r="D246" s="11" t="str">
        <f t="array" ref="D246">IFERROR(INDEX(Roster!E:E,MATCH(E246,Roster!A:A,0)),"")</f>
        <v/>
      </c>
      <c r="E246" s="12"/>
      <c r="F246" s="18"/>
      <c r="G246" s="18"/>
      <c r="H246" s="18"/>
      <c r="I246" s="15" t="str">
        <f t="shared" si="0"/>
        <v>0' 0.00</v>
      </c>
      <c r="J246">
        <f t="shared" ref="J246:L246" si="249">IFERROR(VALUE(LEFT(F246,FIND("'",F246)-1))+VALUE(MID(F246,FIND("'",F246)+1,LEN(F246)-FIND("'",F246)))/12,0)</f>
        <v>0</v>
      </c>
      <c r="K246">
        <f t="shared" si="249"/>
        <v>0</v>
      </c>
      <c r="L246">
        <f t="shared" si="249"/>
        <v>0</v>
      </c>
      <c r="M246">
        <f t="shared" si="2"/>
        <v>0</v>
      </c>
      <c r="R246" t="str">
        <f t="shared" si="5"/>
        <v/>
      </c>
    </row>
    <row r="247" spans="1:18" ht="14.25">
      <c r="A247" s="9" t="str">
        <f t="array" ref="A247">IFERROR(INDEX(Roster!B:B,MATCH(E247,Roster!A:A,0)),"Enter valid bib no...")</f>
        <v>Enter valid bib no...</v>
      </c>
      <c r="B247" s="10" t="str">
        <f t="array" ref="B247">IFERROR(INDEX(Roster!D:D,MATCH($E247,Roster!$A:$A,0)),"")</f>
        <v/>
      </c>
      <c r="C247" s="10" t="str">
        <f t="array" ref="C247">IFERROR(INDEX(Roster!F:F,MATCH(E247,Roster!A:A,0)),"")</f>
        <v/>
      </c>
      <c r="D247" s="11" t="str">
        <f t="array" ref="D247">IFERROR(INDEX(Roster!E:E,MATCH(E247,Roster!A:A,0)),"")</f>
        <v/>
      </c>
      <c r="E247" s="12"/>
      <c r="F247" s="18"/>
      <c r="G247" s="18"/>
      <c r="H247" s="18"/>
      <c r="I247" s="15" t="str">
        <f t="shared" si="0"/>
        <v>0' 0.00</v>
      </c>
      <c r="J247">
        <f t="shared" ref="J247:L247" si="250">IFERROR(VALUE(LEFT(F247,FIND("'",F247)-1))+VALUE(MID(F247,FIND("'",F247)+1,LEN(F247)-FIND("'",F247)))/12,0)</f>
        <v>0</v>
      </c>
      <c r="K247">
        <f t="shared" si="250"/>
        <v>0</v>
      </c>
      <c r="L247">
        <f t="shared" si="250"/>
        <v>0</v>
      </c>
      <c r="M247">
        <f t="shared" si="2"/>
        <v>0</v>
      </c>
      <c r="R247" t="str">
        <f t="shared" si="5"/>
        <v/>
      </c>
    </row>
    <row r="248" spans="1:18" ht="14.25">
      <c r="A248" s="9" t="str">
        <f t="array" ref="A248">IFERROR(INDEX(Roster!B:B,MATCH(E248,Roster!A:A,0)),"Enter valid bib no...")</f>
        <v>Enter valid bib no...</v>
      </c>
      <c r="B248" s="10" t="str">
        <f t="array" ref="B248">IFERROR(INDEX(Roster!D:D,MATCH($E248,Roster!$A:$A,0)),"")</f>
        <v/>
      </c>
      <c r="C248" s="10" t="str">
        <f t="array" ref="C248">IFERROR(INDEX(Roster!F:F,MATCH(E248,Roster!A:A,0)),"")</f>
        <v/>
      </c>
      <c r="D248" s="11" t="str">
        <f t="array" ref="D248">IFERROR(INDEX(Roster!E:E,MATCH(E248,Roster!A:A,0)),"")</f>
        <v/>
      </c>
      <c r="E248" s="12"/>
      <c r="F248" s="18"/>
      <c r="G248" s="18"/>
      <c r="H248" s="18"/>
      <c r="I248" s="15" t="str">
        <f t="shared" si="0"/>
        <v>0' 0.00</v>
      </c>
      <c r="J248">
        <f t="shared" ref="J248:L248" si="251">IFERROR(VALUE(LEFT(F248,FIND("'",F248)-1))+VALUE(MID(F248,FIND("'",F248)+1,LEN(F248)-FIND("'",F248)))/12,0)</f>
        <v>0</v>
      </c>
      <c r="K248">
        <f t="shared" si="251"/>
        <v>0</v>
      </c>
      <c r="L248">
        <f t="shared" si="251"/>
        <v>0</v>
      </c>
      <c r="M248">
        <f t="shared" si="2"/>
        <v>0</v>
      </c>
      <c r="R248" t="str">
        <f t="shared" si="5"/>
        <v/>
      </c>
    </row>
    <row r="249" spans="1:18" ht="14.25">
      <c r="A249" s="9" t="str">
        <f t="array" ref="A249">IFERROR(INDEX(Roster!B:B,MATCH(E249,Roster!A:A,0)),"Enter valid bib no...")</f>
        <v>Enter valid bib no...</v>
      </c>
      <c r="B249" s="10" t="str">
        <f t="array" ref="B249">IFERROR(INDEX(Roster!D:D,MATCH($E249,Roster!$A:$A,0)),"")</f>
        <v/>
      </c>
      <c r="C249" s="10" t="str">
        <f t="array" ref="C249">IFERROR(INDEX(Roster!F:F,MATCH(E249,Roster!A:A,0)),"")</f>
        <v/>
      </c>
      <c r="D249" s="11" t="str">
        <f t="array" ref="D249">IFERROR(INDEX(Roster!E:E,MATCH(E249,Roster!A:A,0)),"")</f>
        <v/>
      </c>
      <c r="E249" s="12"/>
      <c r="F249" s="18"/>
      <c r="G249" s="18"/>
      <c r="H249" s="18"/>
      <c r="I249" s="15" t="str">
        <f t="shared" si="0"/>
        <v>0' 0.00</v>
      </c>
      <c r="J249">
        <f t="shared" ref="J249:L249" si="252">IFERROR(VALUE(LEFT(F249,FIND("'",F249)-1))+VALUE(MID(F249,FIND("'",F249)+1,LEN(F249)-FIND("'",F249)))/12,0)</f>
        <v>0</v>
      </c>
      <c r="K249">
        <f t="shared" si="252"/>
        <v>0</v>
      </c>
      <c r="L249">
        <f t="shared" si="252"/>
        <v>0</v>
      </c>
      <c r="M249">
        <f t="shared" si="2"/>
        <v>0</v>
      </c>
      <c r="R249" t="str">
        <f t="shared" si="5"/>
        <v/>
      </c>
    </row>
    <row r="250" spans="1:18" ht="14.25">
      <c r="A250" s="9" t="str">
        <f t="array" ref="A250">IFERROR(INDEX(Roster!B:B,MATCH(E250,Roster!A:A,0)),"Enter valid bib no...")</f>
        <v>Enter valid bib no...</v>
      </c>
      <c r="B250" s="10" t="str">
        <f t="array" ref="B250">IFERROR(INDEX(Roster!D:D,MATCH($E250,Roster!$A:$A,0)),"")</f>
        <v/>
      </c>
      <c r="C250" s="10" t="str">
        <f t="array" ref="C250">IFERROR(INDEX(Roster!F:F,MATCH(E250,Roster!A:A,0)),"")</f>
        <v/>
      </c>
      <c r="D250" s="11" t="str">
        <f t="array" ref="D250">IFERROR(INDEX(Roster!E:E,MATCH(E250,Roster!A:A,0)),"")</f>
        <v/>
      </c>
      <c r="E250" s="12"/>
      <c r="F250" s="18"/>
      <c r="G250" s="18"/>
      <c r="H250" s="18"/>
      <c r="I250" s="15" t="str">
        <f t="shared" si="0"/>
        <v>0' 0.00</v>
      </c>
      <c r="J250">
        <f t="shared" ref="J250:L250" si="253">IFERROR(VALUE(LEFT(F250,FIND("'",F250)-1))+VALUE(MID(F250,FIND("'",F250)+1,LEN(F250)-FIND("'",F250)))/12,0)</f>
        <v>0</v>
      </c>
      <c r="K250">
        <f t="shared" si="253"/>
        <v>0</v>
      </c>
      <c r="L250">
        <f t="shared" si="253"/>
        <v>0</v>
      </c>
      <c r="M250">
        <f t="shared" si="2"/>
        <v>0</v>
      </c>
      <c r="R250" t="str">
        <f t="shared" si="5"/>
        <v/>
      </c>
    </row>
    <row r="251" spans="1:18" ht="14.25">
      <c r="A251" s="9" t="str">
        <f t="array" ref="A251">IFERROR(INDEX(Roster!B:B,MATCH(E251,Roster!A:A,0)),"Enter valid bib no...")</f>
        <v>Enter valid bib no...</v>
      </c>
      <c r="B251" s="10" t="str">
        <f t="array" ref="B251">IFERROR(INDEX(Roster!D:D,MATCH($E251,Roster!$A:$A,0)),"")</f>
        <v/>
      </c>
      <c r="C251" s="10" t="str">
        <f t="array" ref="C251">IFERROR(INDEX(Roster!F:F,MATCH(E251,Roster!A:A,0)),"")</f>
        <v/>
      </c>
      <c r="D251" s="11" t="str">
        <f t="array" ref="D251">IFERROR(INDEX(Roster!E:E,MATCH(E251,Roster!A:A,0)),"")</f>
        <v/>
      </c>
      <c r="E251" s="12"/>
      <c r="F251" s="18"/>
      <c r="G251" s="18"/>
      <c r="H251" s="18"/>
      <c r="I251" s="15" t="str">
        <f t="shared" si="0"/>
        <v>0' 0.00</v>
      </c>
      <c r="J251">
        <f t="shared" ref="J251:L251" si="254">IFERROR(VALUE(LEFT(F251,FIND("'",F251)-1))+VALUE(MID(F251,FIND("'",F251)+1,LEN(F251)-FIND("'",F251)))/12,0)</f>
        <v>0</v>
      </c>
      <c r="K251">
        <f t="shared" si="254"/>
        <v>0</v>
      </c>
      <c r="L251">
        <f t="shared" si="254"/>
        <v>0</v>
      </c>
      <c r="M251">
        <f t="shared" si="2"/>
        <v>0</v>
      </c>
      <c r="R251" t="str">
        <f t="shared" si="5"/>
        <v/>
      </c>
    </row>
    <row r="252" spans="1:18" ht="14.25">
      <c r="A252" s="9" t="str">
        <f t="array" ref="A252">IFERROR(INDEX(Roster!B:B,MATCH(E252,Roster!A:A,0)),"Enter valid bib no...")</f>
        <v>Enter valid bib no...</v>
      </c>
      <c r="B252" s="10" t="str">
        <f t="array" ref="B252">IFERROR(INDEX(Roster!D:D,MATCH($E252,Roster!$A:$A,0)),"")</f>
        <v/>
      </c>
      <c r="C252" s="10" t="str">
        <f t="array" ref="C252">IFERROR(INDEX(Roster!F:F,MATCH(E252,Roster!A:A,0)),"")</f>
        <v/>
      </c>
      <c r="D252" s="11" t="str">
        <f t="array" ref="D252">IFERROR(INDEX(Roster!E:E,MATCH(E252,Roster!A:A,0)),"")</f>
        <v/>
      </c>
      <c r="E252" s="12"/>
      <c r="F252" s="18"/>
      <c r="G252" s="18"/>
      <c r="H252" s="18"/>
      <c r="I252" s="15" t="str">
        <f t="shared" si="0"/>
        <v>0' 0.00</v>
      </c>
      <c r="J252">
        <f t="shared" ref="J252:L252" si="255">IFERROR(VALUE(LEFT(F252,FIND("'",F252)-1))+VALUE(MID(F252,FIND("'",F252)+1,LEN(F252)-FIND("'",F252)))/12,0)</f>
        <v>0</v>
      </c>
      <c r="K252">
        <f t="shared" si="255"/>
        <v>0</v>
      </c>
      <c r="L252">
        <f t="shared" si="255"/>
        <v>0</v>
      </c>
      <c r="M252">
        <f t="shared" si="2"/>
        <v>0</v>
      </c>
      <c r="R252" t="str">
        <f t="shared" si="5"/>
        <v/>
      </c>
    </row>
    <row r="253" spans="1:18" ht="14.25">
      <c r="A253" s="9" t="str">
        <f t="array" ref="A253">IFERROR(INDEX(Roster!B:B,MATCH(E253,Roster!A:A,0)),"Enter valid bib no...")</f>
        <v>Enter valid bib no...</v>
      </c>
      <c r="B253" s="10" t="str">
        <f t="array" ref="B253">IFERROR(INDEX(Roster!D:D,MATCH($E253,Roster!$A:$A,0)),"")</f>
        <v/>
      </c>
      <c r="C253" s="10" t="str">
        <f t="array" ref="C253">IFERROR(INDEX(Roster!F:F,MATCH(E253,Roster!A:A,0)),"")</f>
        <v/>
      </c>
      <c r="D253" s="11" t="str">
        <f t="array" ref="D253">IFERROR(INDEX(Roster!E:E,MATCH(E253,Roster!A:A,0)),"")</f>
        <v/>
      </c>
      <c r="E253" s="12"/>
      <c r="F253" s="18"/>
      <c r="G253" s="18"/>
      <c r="H253" s="18"/>
      <c r="I253" s="15" t="str">
        <f t="shared" si="0"/>
        <v>0' 0.00</v>
      </c>
      <c r="J253">
        <f t="shared" ref="J253:L253" si="256">IFERROR(VALUE(LEFT(F253,FIND("'",F253)-1))+VALUE(MID(F253,FIND("'",F253)+1,LEN(F253)-FIND("'",F253)))/12,0)</f>
        <v>0</v>
      </c>
      <c r="K253">
        <f t="shared" si="256"/>
        <v>0</v>
      </c>
      <c r="L253">
        <f t="shared" si="256"/>
        <v>0</v>
      </c>
      <c r="M253">
        <f t="shared" si="2"/>
        <v>0</v>
      </c>
      <c r="R253" t="str">
        <f t="shared" si="5"/>
        <v/>
      </c>
    </row>
    <row r="254" spans="1:18" ht="14.25">
      <c r="A254" s="9" t="str">
        <f t="array" ref="A254">IFERROR(INDEX(Roster!B:B,MATCH(E254,Roster!A:A,0)),"Enter valid bib no...")</f>
        <v>Enter valid bib no...</v>
      </c>
      <c r="B254" s="10" t="str">
        <f t="array" ref="B254">IFERROR(INDEX(Roster!D:D,MATCH($E254,Roster!$A:$A,0)),"")</f>
        <v/>
      </c>
      <c r="C254" s="10" t="str">
        <f t="array" ref="C254">IFERROR(INDEX(Roster!F:F,MATCH(E254,Roster!A:A,0)),"")</f>
        <v/>
      </c>
      <c r="D254" s="11" t="str">
        <f t="array" ref="D254">IFERROR(INDEX(Roster!E:E,MATCH(E254,Roster!A:A,0)),"")</f>
        <v/>
      </c>
      <c r="E254" s="12"/>
      <c r="F254" s="18"/>
      <c r="G254" s="18"/>
      <c r="H254" s="18"/>
      <c r="I254" s="15" t="str">
        <f t="shared" si="0"/>
        <v>0' 0.00</v>
      </c>
      <c r="J254">
        <f t="shared" ref="J254:L254" si="257">IFERROR(VALUE(LEFT(F254,FIND("'",F254)-1))+VALUE(MID(F254,FIND("'",F254)+1,LEN(F254)-FIND("'",F254)))/12,0)</f>
        <v>0</v>
      </c>
      <c r="K254">
        <f t="shared" si="257"/>
        <v>0</v>
      </c>
      <c r="L254">
        <f t="shared" si="257"/>
        <v>0</v>
      </c>
      <c r="M254">
        <f t="shared" si="2"/>
        <v>0</v>
      </c>
      <c r="R254" t="str">
        <f t="shared" si="5"/>
        <v/>
      </c>
    </row>
    <row r="255" spans="1:18" ht="14.25">
      <c r="A255" s="9" t="str">
        <f t="array" ref="A255">IFERROR(INDEX(Roster!B:B,MATCH(E255,Roster!A:A,0)),"Enter valid bib no...")</f>
        <v>Enter valid bib no...</v>
      </c>
      <c r="B255" s="10" t="str">
        <f t="array" ref="B255">IFERROR(INDEX(Roster!D:D,MATCH($E255,Roster!$A:$A,0)),"")</f>
        <v/>
      </c>
      <c r="C255" s="10" t="str">
        <f t="array" ref="C255">IFERROR(INDEX(Roster!F:F,MATCH(E255,Roster!A:A,0)),"")</f>
        <v/>
      </c>
      <c r="D255" s="11" t="str">
        <f t="array" ref="D255">IFERROR(INDEX(Roster!E:E,MATCH(E255,Roster!A:A,0)),"")</f>
        <v/>
      </c>
      <c r="E255" s="12"/>
      <c r="F255" s="18"/>
      <c r="G255" s="18"/>
      <c r="H255" s="18"/>
      <c r="I255" s="15" t="str">
        <f t="shared" si="0"/>
        <v>0' 0.00</v>
      </c>
      <c r="J255">
        <f t="shared" ref="J255:L255" si="258">IFERROR(VALUE(LEFT(F255,FIND("'",F255)-1))+VALUE(MID(F255,FIND("'",F255)+1,LEN(F255)-FIND("'",F255)))/12,0)</f>
        <v>0</v>
      </c>
      <c r="K255">
        <f t="shared" si="258"/>
        <v>0</v>
      </c>
      <c r="L255">
        <f t="shared" si="258"/>
        <v>0</v>
      </c>
      <c r="M255">
        <f t="shared" si="2"/>
        <v>0</v>
      </c>
      <c r="R255" t="str">
        <f t="shared" si="5"/>
        <v/>
      </c>
    </row>
    <row r="256" spans="1:18" ht="14.25">
      <c r="A256" s="9" t="str">
        <f t="array" ref="A256">IFERROR(INDEX(Roster!B:B,MATCH(E256,Roster!A:A,0)),"Enter valid bib no...")</f>
        <v>Enter valid bib no...</v>
      </c>
      <c r="B256" s="10" t="str">
        <f t="array" ref="B256">IFERROR(INDEX(Roster!D:D,MATCH($E256,Roster!$A:$A,0)),"")</f>
        <v/>
      </c>
      <c r="C256" s="10" t="str">
        <f t="array" ref="C256">IFERROR(INDEX(Roster!F:F,MATCH(E256,Roster!A:A,0)),"")</f>
        <v/>
      </c>
      <c r="D256" s="11" t="str">
        <f t="array" ref="D256">IFERROR(INDEX(Roster!E:E,MATCH(E256,Roster!A:A,0)),"")</f>
        <v/>
      </c>
      <c r="E256" s="12"/>
      <c r="F256" s="18"/>
      <c r="G256" s="18"/>
      <c r="H256" s="18"/>
      <c r="I256" s="15" t="str">
        <f t="shared" si="0"/>
        <v>0' 0.00</v>
      </c>
      <c r="J256">
        <f t="shared" ref="J256:L256" si="259">IFERROR(VALUE(LEFT(F256,FIND("'",F256)-1))+VALUE(MID(F256,FIND("'",F256)+1,LEN(F256)-FIND("'",F256)))/12,0)</f>
        <v>0</v>
      </c>
      <c r="K256">
        <f t="shared" si="259"/>
        <v>0</v>
      </c>
      <c r="L256">
        <f t="shared" si="259"/>
        <v>0</v>
      </c>
      <c r="M256">
        <f t="shared" si="2"/>
        <v>0</v>
      </c>
      <c r="R256" t="str">
        <f t="shared" si="5"/>
        <v/>
      </c>
    </row>
    <row r="257" spans="1:18" ht="14.25">
      <c r="A257" s="9" t="str">
        <f t="array" ref="A257">IFERROR(INDEX(Roster!B:B,MATCH(E257,Roster!A:A,0)),"Enter valid bib no...")</f>
        <v>Enter valid bib no...</v>
      </c>
      <c r="B257" s="10" t="str">
        <f t="array" ref="B257">IFERROR(INDEX(Roster!D:D,MATCH($E257,Roster!$A:$A,0)),"")</f>
        <v/>
      </c>
      <c r="C257" s="10" t="str">
        <f t="array" ref="C257">IFERROR(INDEX(Roster!F:F,MATCH(E257,Roster!A:A,0)),"")</f>
        <v/>
      </c>
      <c r="D257" s="11" t="str">
        <f t="array" ref="D257">IFERROR(INDEX(Roster!E:E,MATCH(E257,Roster!A:A,0)),"")</f>
        <v/>
      </c>
      <c r="E257" s="12"/>
      <c r="F257" s="18"/>
      <c r="G257" s="18"/>
      <c r="H257" s="18"/>
      <c r="I257" s="15" t="str">
        <f t="shared" si="0"/>
        <v>0' 0.00</v>
      </c>
      <c r="J257">
        <f t="shared" ref="J257:L257" si="260">IFERROR(VALUE(LEFT(F257,FIND("'",F257)-1))+VALUE(MID(F257,FIND("'",F257)+1,LEN(F257)-FIND("'",F257)))/12,0)</f>
        <v>0</v>
      </c>
      <c r="K257">
        <f t="shared" si="260"/>
        <v>0</v>
      </c>
      <c r="L257">
        <f t="shared" si="260"/>
        <v>0</v>
      </c>
      <c r="M257">
        <f t="shared" si="2"/>
        <v>0</v>
      </c>
      <c r="R257" t="str">
        <f t="shared" si="5"/>
        <v/>
      </c>
    </row>
    <row r="258" spans="1:18" ht="14.25">
      <c r="A258" s="9" t="str">
        <f t="array" ref="A258">IFERROR(INDEX(Roster!B:B,MATCH(E258,Roster!A:A,0)),"Enter valid bib no...")</f>
        <v>Enter valid bib no...</v>
      </c>
      <c r="B258" s="10" t="str">
        <f t="array" ref="B258">IFERROR(INDEX(Roster!D:D,MATCH($E258,Roster!$A:$A,0)),"")</f>
        <v/>
      </c>
      <c r="C258" s="10" t="str">
        <f t="array" ref="C258">IFERROR(INDEX(Roster!F:F,MATCH(E258,Roster!A:A,0)),"")</f>
        <v/>
      </c>
      <c r="D258" s="11" t="str">
        <f t="array" ref="D258">IFERROR(INDEX(Roster!E:E,MATCH(E258,Roster!A:A,0)),"")</f>
        <v/>
      </c>
      <c r="E258" s="12"/>
      <c r="F258" s="18"/>
      <c r="G258" s="18"/>
      <c r="H258" s="18"/>
      <c r="I258" s="15" t="str">
        <f t="shared" si="0"/>
        <v>0' 0.00</v>
      </c>
      <c r="J258">
        <f t="shared" ref="J258:L258" si="261">IFERROR(VALUE(LEFT(F258,FIND("'",F258)-1))+VALUE(MID(F258,FIND("'",F258)+1,LEN(F258)-FIND("'",F258)))/12,0)</f>
        <v>0</v>
      </c>
      <c r="K258">
        <f t="shared" si="261"/>
        <v>0</v>
      </c>
      <c r="L258">
        <f t="shared" si="261"/>
        <v>0</v>
      </c>
      <c r="M258">
        <f t="shared" si="2"/>
        <v>0</v>
      </c>
      <c r="R258" t="str">
        <f t="shared" si="5"/>
        <v/>
      </c>
    </row>
    <row r="259" spans="1:18" ht="14.25">
      <c r="A259" s="9" t="str">
        <f t="array" ref="A259">IFERROR(INDEX(Roster!B:B,MATCH(E259,Roster!A:A,0)),"Enter valid bib no...")</f>
        <v>Enter valid bib no...</v>
      </c>
      <c r="B259" s="10" t="str">
        <f t="array" ref="B259">IFERROR(INDEX(Roster!D:D,MATCH($E259,Roster!$A:$A,0)),"")</f>
        <v/>
      </c>
      <c r="C259" s="10" t="str">
        <f t="array" ref="C259">IFERROR(INDEX(Roster!F:F,MATCH(E259,Roster!A:A,0)),"")</f>
        <v/>
      </c>
      <c r="D259" s="11" t="str">
        <f t="array" ref="D259">IFERROR(INDEX(Roster!E:E,MATCH(E259,Roster!A:A,0)),"")</f>
        <v/>
      </c>
      <c r="E259" s="12"/>
      <c r="F259" s="18"/>
      <c r="G259" s="18"/>
      <c r="H259" s="18"/>
      <c r="I259" s="15" t="str">
        <f t="shared" si="0"/>
        <v>0' 0.00</v>
      </c>
      <c r="J259">
        <f t="shared" ref="J259:L259" si="262">IFERROR(VALUE(LEFT(F259,FIND("'",F259)-1))+VALUE(MID(F259,FIND("'",F259)+1,LEN(F259)-FIND("'",F259)))/12,0)</f>
        <v>0</v>
      </c>
      <c r="K259">
        <f t="shared" si="262"/>
        <v>0</v>
      </c>
      <c r="L259">
        <f t="shared" si="262"/>
        <v>0</v>
      </c>
      <c r="M259">
        <f t="shared" si="2"/>
        <v>0</v>
      </c>
      <c r="R259" t="str">
        <f t="shared" si="5"/>
        <v/>
      </c>
    </row>
    <row r="260" spans="1:18" ht="14.25">
      <c r="A260" s="9" t="str">
        <f t="array" ref="A260">IFERROR(INDEX(Roster!B:B,MATCH(E260,Roster!A:A,0)),"Enter valid bib no...")</f>
        <v>Enter valid bib no...</v>
      </c>
      <c r="B260" s="10" t="str">
        <f t="array" ref="B260">IFERROR(INDEX(Roster!D:D,MATCH($E260,Roster!$A:$A,0)),"")</f>
        <v/>
      </c>
      <c r="C260" s="10" t="str">
        <f t="array" ref="C260">IFERROR(INDEX(Roster!F:F,MATCH(E260,Roster!A:A,0)),"")</f>
        <v/>
      </c>
      <c r="D260" s="11" t="str">
        <f t="array" ref="D260">IFERROR(INDEX(Roster!E:E,MATCH(E260,Roster!A:A,0)),"")</f>
        <v/>
      </c>
      <c r="E260" s="12"/>
      <c r="F260" s="18"/>
      <c r="G260" s="18"/>
      <c r="H260" s="18"/>
      <c r="I260" s="15" t="str">
        <f t="shared" si="0"/>
        <v>0' 0.00</v>
      </c>
      <c r="J260">
        <f t="shared" ref="J260:L260" si="263">IFERROR(VALUE(LEFT(F260,FIND("'",F260)-1))+VALUE(MID(F260,FIND("'",F260)+1,LEN(F260)-FIND("'",F260)))/12,0)</f>
        <v>0</v>
      </c>
      <c r="K260">
        <f t="shared" si="263"/>
        <v>0</v>
      </c>
      <c r="L260">
        <f t="shared" si="263"/>
        <v>0</v>
      </c>
      <c r="M260">
        <f t="shared" si="2"/>
        <v>0</v>
      </c>
      <c r="R260" t="str">
        <f t="shared" si="5"/>
        <v/>
      </c>
    </row>
    <row r="261" spans="1:18" ht="14.25">
      <c r="A261" s="9" t="str">
        <f t="array" ref="A261">IFERROR(INDEX(Roster!B:B,MATCH(E261,Roster!A:A,0)),"Enter valid bib no...")</f>
        <v>Enter valid bib no...</v>
      </c>
      <c r="B261" s="10" t="str">
        <f t="array" ref="B261">IFERROR(INDEX(Roster!D:D,MATCH($E261,Roster!$A:$A,0)),"")</f>
        <v/>
      </c>
      <c r="C261" s="10" t="str">
        <f t="array" ref="C261">IFERROR(INDEX(Roster!F:F,MATCH(E261,Roster!A:A,0)),"")</f>
        <v/>
      </c>
      <c r="D261" s="11" t="str">
        <f t="array" ref="D261">IFERROR(INDEX(Roster!E:E,MATCH(E261,Roster!A:A,0)),"")</f>
        <v/>
      </c>
      <c r="E261" s="12"/>
      <c r="F261" s="18"/>
      <c r="G261" s="18"/>
      <c r="H261" s="18"/>
      <c r="I261" s="15" t="str">
        <f t="shared" si="0"/>
        <v>0' 0.00</v>
      </c>
      <c r="J261">
        <f t="shared" ref="J261:L261" si="264">IFERROR(VALUE(LEFT(F261,FIND("'",F261)-1))+VALUE(MID(F261,FIND("'",F261)+1,LEN(F261)-FIND("'",F261)))/12,0)</f>
        <v>0</v>
      </c>
      <c r="K261">
        <f t="shared" si="264"/>
        <v>0</v>
      </c>
      <c r="L261">
        <f t="shared" si="264"/>
        <v>0</v>
      </c>
      <c r="M261">
        <f t="shared" si="2"/>
        <v>0</v>
      </c>
      <c r="R261" t="str">
        <f t="shared" si="5"/>
        <v/>
      </c>
    </row>
    <row r="262" spans="1:18" ht="14.25">
      <c r="A262" s="9" t="str">
        <f t="array" ref="A262">IFERROR(INDEX(Roster!B:B,MATCH(E262,Roster!A:A,0)),"Enter valid bib no...")</f>
        <v>Enter valid bib no...</v>
      </c>
      <c r="B262" s="10" t="str">
        <f t="array" ref="B262">IFERROR(INDEX(Roster!D:D,MATCH($E262,Roster!$A:$A,0)),"")</f>
        <v/>
      </c>
      <c r="C262" s="10" t="str">
        <f t="array" ref="C262">IFERROR(INDEX(Roster!F:F,MATCH(E262,Roster!A:A,0)),"")</f>
        <v/>
      </c>
      <c r="D262" s="11" t="str">
        <f t="array" ref="D262">IFERROR(INDEX(Roster!E:E,MATCH(E262,Roster!A:A,0)),"")</f>
        <v/>
      </c>
      <c r="E262" s="12"/>
      <c r="F262" s="18"/>
      <c r="G262" s="18"/>
      <c r="H262" s="18"/>
      <c r="I262" s="15" t="str">
        <f t="shared" si="0"/>
        <v>0' 0.00</v>
      </c>
      <c r="J262">
        <f t="shared" ref="J262:L262" si="265">IFERROR(VALUE(LEFT(F262,FIND("'",F262)-1))+VALUE(MID(F262,FIND("'",F262)+1,LEN(F262)-FIND("'",F262)))/12,0)</f>
        <v>0</v>
      </c>
      <c r="K262">
        <f t="shared" si="265"/>
        <v>0</v>
      </c>
      <c r="L262">
        <f t="shared" si="265"/>
        <v>0</v>
      </c>
      <c r="M262">
        <f t="shared" si="2"/>
        <v>0</v>
      </c>
      <c r="R262" t="str">
        <f t="shared" si="5"/>
        <v/>
      </c>
    </row>
    <row r="263" spans="1:18" ht="14.25">
      <c r="A263" s="9" t="str">
        <f t="array" ref="A263">IFERROR(INDEX(Roster!B:B,MATCH(E263,Roster!A:A,0)),"Enter valid bib no...")</f>
        <v>Enter valid bib no...</v>
      </c>
      <c r="B263" s="10" t="str">
        <f t="array" ref="B263">IFERROR(INDEX(Roster!D:D,MATCH($E263,Roster!$A:$A,0)),"")</f>
        <v/>
      </c>
      <c r="C263" s="10" t="str">
        <f t="array" ref="C263">IFERROR(INDEX(Roster!F:F,MATCH(E263,Roster!A:A,0)),"")</f>
        <v/>
      </c>
      <c r="D263" s="11" t="str">
        <f t="array" ref="D263">IFERROR(INDEX(Roster!E:E,MATCH(E263,Roster!A:A,0)),"")</f>
        <v/>
      </c>
      <c r="E263" s="12"/>
      <c r="F263" s="18"/>
      <c r="G263" s="18"/>
      <c r="H263" s="18"/>
      <c r="I263" s="15" t="str">
        <f t="shared" si="0"/>
        <v>0' 0.00</v>
      </c>
      <c r="J263">
        <f t="shared" ref="J263:L263" si="266">IFERROR(VALUE(LEFT(F263,FIND("'",F263)-1))+VALUE(MID(F263,FIND("'",F263)+1,LEN(F263)-FIND("'",F263)))/12,0)</f>
        <v>0</v>
      </c>
      <c r="K263">
        <f t="shared" si="266"/>
        <v>0</v>
      </c>
      <c r="L263">
        <f t="shared" si="266"/>
        <v>0</v>
      </c>
      <c r="M263">
        <f t="shared" si="2"/>
        <v>0</v>
      </c>
      <c r="R263" t="str">
        <f t="shared" si="5"/>
        <v/>
      </c>
    </row>
    <row r="264" spans="1:18" ht="14.25">
      <c r="A264" s="9" t="str">
        <f t="array" ref="A264">IFERROR(INDEX(Roster!B:B,MATCH(E264,Roster!A:A,0)),"Enter valid bib no...")</f>
        <v>Enter valid bib no...</v>
      </c>
      <c r="B264" s="10" t="str">
        <f t="array" ref="B264">IFERROR(INDEX(Roster!D:D,MATCH($E264,Roster!$A:$A,0)),"")</f>
        <v/>
      </c>
      <c r="C264" s="10" t="str">
        <f t="array" ref="C264">IFERROR(INDEX(Roster!F:F,MATCH(E264,Roster!A:A,0)),"")</f>
        <v/>
      </c>
      <c r="D264" s="11" t="str">
        <f t="array" ref="D264">IFERROR(INDEX(Roster!E:E,MATCH(E264,Roster!A:A,0)),"")</f>
        <v/>
      </c>
      <c r="E264" s="12"/>
      <c r="F264" s="18"/>
      <c r="G264" s="18"/>
      <c r="H264" s="18"/>
      <c r="I264" s="15" t="str">
        <f t="shared" si="0"/>
        <v>0' 0.00</v>
      </c>
      <c r="J264">
        <f t="shared" ref="J264:L264" si="267">IFERROR(VALUE(LEFT(F264,FIND("'",F264)-1))+VALUE(MID(F264,FIND("'",F264)+1,LEN(F264)-FIND("'",F264)))/12,0)</f>
        <v>0</v>
      </c>
      <c r="K264">
        <f t="shared" si="267"/>
        <v>0</v>
      </c>
      <c r="L264">
        <f t="shared" si="267"/>
        <v>0</v>
      </c>
      <c r="M264">
        <f t="shared" si="2"/>
        <v>0</v>
      </c>
      <c r="R264" t="str">
        <f t="shared" si="5"/>
        <v/>
      </c>
    </row>
    <row r="265" spans="1:18" ht="14.25">
      <c r="A265" s="9" t="str">
        <f t="array" ref="A265">IFERROR(INDEX(Roster!B:B,MATCH(E265,Roster!A:A,0)),"Enter valid bib no...")</f>
        <v>Enter valid bib no...</v>
      </c>
      <c r="B265" s="10" t="str">
        <f t="array" ref="B265">IFERROR(INDEX(Roster!D:D,MATCH($E265,Roster!$A:$A,0)),"")</f>
        <v/>
      </c>
      <c r="C265" s="10" t="str">
        <f t="array" ref="C265">IFERROR(INDEX(Roster!F:F,MATCH(E265,Roster!A:A,0)),"")</f>
        <v/>
      </c>
      <c r="D265" s="11" t="str">
        <f t="array" ref="D265">IFERROR(INDEX(Roster!E:E,MATCH(E265,Roster!A:A,0)),"")</f>
        <v/>
      </c>
      <c r="E265" s="12"/>
      <c r="F265" s="18"/>
      <c r="G265" s="18"/>
      <c r="H265" s="18"/>
      <c r="I265" s="15" t="str">
        <f t="shared" si="0"/>
        <v>0' 0.00</v>
      </c>
      <c r="J265">
        <f t="shared" ref="J265:L265" si="268">IFERROR(VALUE(LEFT(F265,FIND("'",F265)-1))+VALUE(MID(F265,FIND("'",F265)+1,LEN(F265)-FIND("'",F265)))/12,0)</f>
        <v>0</v>
      </c>
      <c r="K265">
        <f t="shared" si="268"/>
        <v>0</v>
      </c>
      <c r="L265">
        <f t="shared" si="268"/>
        <v>0</v>
      </c>
      <c r="M265">
        <f t="shared" si="2"/>
        <v>0</v>
      </c>
      <c r="R265" t="str">
        <f t="shared" si="5"/>
        <v/>
      </c>
    </row>
    <row r="266" spans="1:18" ht="14.25">
      <c r="A266" s="9" t="str">
        <f t="array" ref="A266">IFERROR(INDEX(Roster!B:B,MATCH(E266,Roster!A:A,0)),"Enter valid bib no...")</f>
        <v>Enter valid bib no...</v>
      </c>
      <c r="B266" s="10" t="str">
        <f t="array" ref="B266">IFERROR(INDEX(Roster!D:D,MATCH($E266,Roster!$A:$A,0)),"")</f>
        <v/>
      </c>
      <c r="C266" s="10" t="str">
        <f t="array" ref="C266">IFERROR(INDEX(Roster!F:F,MATCH(E266,Roster!A:A,0)),"")</f>
        <v/>
      </c>
      <c r="D266" s="11" t="str">
        <f t="array" ref="D266">IFERROR(INDEX(Roster!E:E,MATCH(E266,Roster!A:A,0)),"")</f>
        <v/>
      </c>
      <c r="E266" s="12"/>
      <c r="F266" s="18"/>
      <c r="G266" s="18"/>
      <c r="H266" s="18"/>
      <c r="I266" s="15" t="str">
        <f t="shared" si="0"/>
        <v>0' 0.00</v>
      </c>
      <c r="J266">
        <f t="shared" ref="J266:L266" si="269">IFERROR(VALUE(LEFT(F266,FIND("'",F266)-1))+VALUE(MID(F266,FIND("'",F266)+1,LEN(F266)-FIND("'",F266)))/12,0)</f>
        <v>0</v>
      </c>
      <c r="K266">
        <f t="shared" si="269"/>
        <v>0</v>
      </c>
      <c r="L266">
        <f t="shared" si="269"/>
        <v>0</v>
      </c>
      <c r="M266">
        <f t="shared" si="2"/>
        <v>0</v>
      </c>
      <c r="R266" t="str">
        <f t="shared" si="5"/>
        <v/>
      </c>
    </row>
    <row r="267" spans="1:18" ht="14.25">
      <c r="A267" s="9" t="str">
        <f t="array" ref="A267">IFERROR(INDEX(Roster!B:B,MATCH(E267,Roster!A:A,0)),"Enter valid bib no...")</f>
        <v>Enter valid bib no...</v>
      </c>
      <c r="B267" s="10" t="str">
        <f t="array" ref="B267">IFERROR(INDEX(Roster!D:D,MATCH($E267,Roster!$A:$A,0)),"")</f>
        <v/>
      </c>
      <c r="C267" s="10" t="str">
        <f t="array" ref="C267">IFERROR(INDEX(Roster!F:F,MATCH(E267,Roster!A:A,0)),"")</f>
        <v/>
      </c>
      <c r="D267" s="11" t="str">
        <f t="array" ref="D267">IFERROR(INDEX(Roster!E:E,MATCH(E267,Roster!A:A,0)),"")</f>
        <v/>
      </c>
      <c r="E267" s="12"/>
      <c r="F267" s="18"/>
      <c r="G267" s="18"/>
      <c r="H267" s="18"/>
      <c r="I267" s="15" t="str">
        <f t="shared" si="0"/>
        <v>0' 0.00</v>
      </c>
      <c r="J267">
        <f t="shared" ref="J267:L267" si="270">IFERROR(VALUE(LEFT(F267,FIND("'",F267)-1))+VALUE(MID(F267,FIND("'",F267)+1,LEN(F267)-FIND("'",F267)))/12,0)</f>
        <v>0</v>
      </c>
      <c r="K267">
        <f t="shared" si="270"/>
        <v>0</v>
      </c>
      <c r="L267">
        <f t="shared" si="270"/>
        <v>0</v>
      </c>
      <c r="M267">
        <f t="shared" si="2"/>
        <v>0</v>
      </c>
      <c r="R267" t="str">
        <f t="shared" si="5"/>
        <v/>
      </c>
    </row>
    <row r="268" spans="1:18" ht="14.25">
      <c r="A268" s="9" t="str">
        <f t="array" ref="A268">IFERROR(INDEX(Roster!B:B,MATCH(E268,Roster!A:A,0)),"Enter valid bib no...")</f>
        <v>Enter valid bib no...</v>
      </c>
      <c r="B268" s="10" t="str">
        <f t="array" ref="B268">IFERROR(INDEX(Roster!D:D,MATCH($E268,Roster!$A:$A,0)),"")</f>
        <v/>
      </c>
      <c r="C268" s="10" t="str">
        <f t="array" ref="C268">IFERROR(INDEX(Roster!F:F,MATCH(E268,Roster!A:A,0)),"")</f>
        <v/>
      </c>
      <c r="D268" s="11" t="str">
        <f t="array" ref="D268">IFERROR(INDEX(Roster!E:E,MATCH(E268,Roster!A:A,0)),"")</f>
        <v/>
      </c>
      <c r="E268" s="12"/>
      <c r="F268" s="18"/>
      <c r="G268" s="18"/>
      <c r="H268" s="18"/>
      <c r="I268" s="15" t="str">
        <f t="shared" si="0"/>
        <v>0' 0.00</v>
      </c>
      <c r="J268">
        <f t="shared" ref="J268:L268" si="271">IFERROR(VALUE(LEFT(F268,FIND("'",F268)-1))+VALUE(MID(F268,FIND("'",F268)+1,LEN(F268)-FIND("'",F268)))/12,0)</f>
        <v>0</v>
      </c>
      <c r="K268">
        <f t="shared" si="271"/>
        <v>0</v>
      </c>
      <c r="L268">
        <f t="shared" si="271"/>
        <v>0</v>
      </c>
      <c r="M268">
        <f t="shared" si="2"/>
        <v>0</v>
      </c>
      <c r="R268" t="str">
        <f t="shared" si="5"/>
        <v/>
      </c>
    </row>
    <row r="269" spans="1:18" ht="14.25">
      <c r="A269" s="9" t="str">
        <f t="array" ref="A269">IFERROR(INDEX(Roster!B:B,MATCH(E269,Roster!A:A,0)),"Enter valid bib no...")</f>
        <v>Enter valid bib no...</v>
      </c>
      <c r="B269" s="10" t="str">
        <f t="array" ref="B269">IFERROR(INDEX(Roster!D:D,MATCH($E269,Roster!$A:$A,0)),"")</f>
        <v/>
      </c>
      <c r="C269" s="10" t="str">
        <f t="array" ref="C269">IFERROR(INDEX(Roster!F:F,MATCH(E269,Roster!A:A,0)),"")</f>
        <v/>
      </c>
      <c r="D269" s="11" t="str">
        <f t="array" ref="D269">IFERROR(INDEX(Roster!E:E,MATCH(E269,Roster!A:A,0)),"")</f>
        <v/>
      </c>
      <c r="E269" s="12"/>
      <c r="F269" s="18"/>
      <c r="G269" s="18"/>
      <c r="H269" s="18"/>
      <c r="I269" s="15" t="str">
        <f t="shared" si="0"/>
        <v>0' 0.00</v>
      </c>
      <c r="J269">
        <f t="shared" ref="J269:L269" si="272">IFERROR(VALUE(LEFT(F269,FIND("'",F269)-1))+VALUE(MID(F269,FIND("'",F269)+1,LEN(F269)-FIND("'",F269)))/12,0)</f>
        <v>0</v>
      </c>
      <c r="K269">
        <f t="shared" si="272"/>
        <v>0</v>
      </c>
      <c r="L269">
        <f t="shared" si="272"/>
        <v>0</v>
      </c>
      <c r="M269">
        <f t="shared" si="2"/>
        <v>0</v>
      </c>
      <c r="R269" t="str">
        <f t="shared" si="5"/>
        <v/>
      </c>
    </row>
    <row r="270" spans="1:18" ht="14.25">
      <c r="A270" s="9" t="str">
        <f t="array" ref="A270">IFERROR(INDEX(Roster!B:B,MATCH(E270,Roster!A:A,0)),"Enter valid bib no...")</f>
        <v>Enter valid bib no...</v>
      </c>
      <c r="B270" s="10" t="str">
        <f t="array" ref="B270">IFERROR(INDEX(Roster!D:D,MATCH($E270,Roster!$A:$A,0)),"")</f>
        <v/>
      </c>
      <c r="C270" s="10" t="str">
        <f t="array" ref="C270">IFERROR(INDEX(Roster!F:F,MATCH(E270,Roster!A:A,0)),"")</f>
        <v/>
      </c>
      <c r="D270" s="11" t="str">
        <f t="array" ref="D270">IFERROR(INDEX(Roster!E:E,MATCH(E270,Roster!A:A,0)),"")</f>
        <v/>
      </c>
      <c r="E270" s="12"/>
      <c r="F270" s="18"/>
      <c r="G270" s="18"/>
      <c r="H270" s="18"/>
      <c r="I270" s="15" t="str">
        <f t="shared" si="0"/>
        <v>0' 0.00</v>
      </c>
      <c r="J270">
        <f t="shared" ref="J270:L270" si="273">IFERROR(VALUE(LEFT(F270,FIND("'",F270)-1))+VALUE(MID(F270,FIND("'",F270)+1,LEN(F270)-FIND("'",F270)))/12,0)</f>
        <v>0</v>
      </c>
      <c r="K270">
        <f t="shared" si="273"/>
        <v>0</v>
      </c>
      <c r="L270">
        <f t="shared" si="273"/>
        <v>0</v>
      </c>
      <c r="M270">
        <f t="shared" si="2"/>
        <v>0</v>
      </c>
      <c r="R270" t="str">
        <f t="shared" si="5"/>
        <v/>
      </c>
    </row>
    <row r="271" spans="1:18" ht="14.25">
      <c r="A271" s="9" t="str">
        <f t="array" ref="A271">IFERROR(INDEX(Roster!B:B,MATCH(E271,Roster!A:A,0)),"Enter valid bib no...")</f>
        <v>Enter valid bib no...</v>
      </c>
      <c r="B271" s="10" t="str">
        <f t="array" ref="B271">IFERROR(INDEX(Roster!D:D,MATCH($E271,Roster!$A:$A,0)),"")</f>
        <v/>
      </c>
      <c r="C271" s="10" t="str">
        <f t="array" ref="C271">IFERROR(INDEX(Roster!F:F,MATCH(E271,Roster!A:A,0)),"")</f>
        <v/>
      </c>
      <c r="D271" s="11" t="str">
        <f t="array" ref="D271">IFERROR(INDEX(Roster!E:E,MATCH(E271,Roster!A:A,0)),"")</f>
        <v/>
      </c>
      <c r="E271" s="12"/>
      <c r="F271" s="18"/>
      <c r="G271" s="18"/>
      <c r="H271" s="18"/>
      <c r="I271" s="15" t="str">
        <f t="shared" si="0"/>
        <v>0' 0.00</v>
      </c>
      <c r="J271">
        <f t="shared" ref="J271:L271" si="274">IFERROR(VALUE(LEFT(F271,FIND("'",F271)-1))+VALUE(MID(F271,FIND("'",F271)+1,LEN(F271)-FIND("'",F271)))/12,0)</f>
        <v>0</v>
      </c>
      <c r="K271">
        <f t="shared" si="274"/>
        <v>0</v>
      </c>
      <c r="L271">
        <f t="shared" si="274"/>
        <v>0</v>
      </c>
      <c r="M271">
        <f t="shared" si="2"/>
        <v>0</v>
      </c>
      <c r="R271" t="str">
        <f t="shared" si="5"/>
        <v/>
      </c>
    </row>
    <row r="272" spans="1:18" ht="14.25">
      <c r="A272" s="9" t="str">
        <f t="array" ref="A272">IFERROR(INDEX(Roster!B:B,MATCH(E272,Roster!A:A,0)),"Enter valid bib no...")</f>
        <v>Enter valid bib no...</v>
      </c>
      <c r="B272" s="10" t="str">
        <f t="array" ref="B272">IFERROR(INDEX(Roster!D:D,MATCH($E272,Roster!$A:$A,0)),"")</f>
        <v/>
      </c>
      <c r="C272" s="10" t="str">
        <f t="array" ref="C272">IFERROR(INDEX(Roster!F:F,MATCH(E272,Roster!A:A,0)),"")</f>
        <v/>
      </c>
      <c r="D272" s="11" t="str">
        <f t="array" ref="D272">IFERROR(INDEX(Roster!E:E,MATCH(E272,Roster!A:A,0)),"")</f>
        <v/>
      </c>
      <c r="E272" s="12"/>
      <c r="F272" s="18"/>
      <c r="G272" s="18"/>
      <c r="H272" s="18"/>
      <c r="I272" s="15" t="str">
        <f t="shared" si="0"/>
        <v>0' 0.00</v>
      </c>
      <c r="J272">
        <f t="shared" ref="J272:L272" si="275">IFERROR(VALUE(LEFT(F272,FIND("'",F272)-1))+VALUE(MID(F272,FIND("'",F272)+1,LEN(F272)-FIND("'",F272)))/12,0)</f>
        <v>0</v>
      </c>
      <c r="K272">
        <f t="shared" si="275"/>
        <v>0</v>
      </c>
      <c r="L272">
        <f t="shared" si="275"/>
        <v>0</v>
      </c>
      <c r="M272">
        <f t="shared" si="2"/>
        <v>0</v>
      </c>
      <c r="R272" t="str">
        <f t="shared" si="5"/>
        <v/>
      </c>
    </row>
    <row r="273" spans="1:18" ht="14.25">
      <c r="A273" s="9" t="str">
        <f t="array" ref="A273">IFERROR(INDEX(Roster!B:B,MATCH(E273,Roster!A:A,0)),"Enter valid bib no...")</f>
        <v>Enter valid bib no...</v>
      </c>
      <c r="B273" s="10" t="str">
        <f t="array" ref="B273">IFERROR(INDEX(Roster!D:D,MATCH($E273,Roster!$A:$A,0)),"")</f>
        <v/>
      </c>
      <c r="C273" s="10" t="str">
        <f t="array" ref="C273">IFERROR(INDEX(Roster!F:F,MATCH(E273,Roster!A:A,0)),"")</f>
        <v/>
      </c>
      <c r="D273" s="11" t="str">
        <f t="array" ref="D273">IFERROR(INDEX(Roster!E:E,MATCH(E273,Roster!A:A,0)),"")</f>
        <v/>
      </c>
      <c r="E273" s="12"/>
      <c r="F273" s="18"/>
      <c r="G273" s="18"/>
      <c r="H273" s="18"/>
      <c r="I273" s="15" t="str">
        <f t="shared" si="0"/>
        <v>0' 0.00</v>
      </c>
      <c r="J273">
        <f t="shared" ref="J273:L273" si="276">IFERROR(VALUE(LEFT(F273,FIND("'",F273)-1))+VALUE(MID(F273,FIND("'",F273)+1,LEN(F273)-FIND("'",F273)))/12,0)</f>
        <v>0</v>
      </c>
      <c r="K273">
        <f t="shared" si="276"/>
        <v>0</v>
      </c>
      <c r="L273">
        <f t="shared" si="276"/>
        <v>0</v>
      </c>
      <c r="M273">
        <f t="shared" si="2"/>
        <v>0</v>
      </c>
      <c r="R273" t="str">
        <f t="shared" si="5"/>
        <v/>
      </c>
    </row>
    <row r="274" spans="1:18" ht="14.25">
      <c r="A274" s="9" t="str">
        <f t="array" ref="A274">IFERROR(INDEX(Roster!B:B,MATCH(E274,Roster!A:A,0)),"Enter valid bib no...")</f>
        <v>Enter valid bib no...</v>
      </c>
      <c r="B274" s="10" t="str">
        <f t="array" ref="B274">IFERROR(INDEX(Roster!D:D,MATCH($E274,Roster!$A:$A,0)),"")</f>
        <v/>
      </c>
      <c r="C274" s="10" t="str">
        <f t="array" ref="C274">IFERROR(INDEX(Roster!F:F,MATCH(E274,Roster!A:A,0)),"")</f>
        <v/>
      </c>
      <c r="D274" s="11" t="str">
        <f t="array" ref="D274">IFERROR(INDEX(Roster!E:E,MATCH(E274,Roster!A:A,0)),"")</f>
        <v/>
      </c>
      <c r="E274" s="12"/>
      <c r="F274" s="18"/>
      <c r="G274" s="18"/>
      <c r="H274" s="18"/>
      <c r="I274" s="15" t="str">
        <f t="shared" si="0"/>
        <v>0' 0.00</v>
      </c>
      <c r="J274">
        <f t="shared" ref="J274:L274" si="277">IFERROR(VALUE(LEFT(F274,FIND("'",F274)-1))+VALUE(MID(F274,FIND("'",F274)+1,LEN(F274)-FIND("'",F274)))/12,0)</f>
        <v>0</v>
      </c>
      <c r="K274">
        <f t="shared" si="277"/>
        <v>0</v>
      </c>
      <c r="L274">
        <f t="shared" si="277"/>
        <v>0</v>
      </c>
      <c r="M274">
        <f t="shared" si="2"/>
        <v>0</v>
      </c>
      <c r="R274" t="str">
        <f t="shared" si="5"/>
        <v/>
      </c>
    </row>
    <row r="275" spans="1:18" ht="14.25">
      <c r="A275" s="9" t="str">
        <f t="array" ref="A275">IFERROR(INDEX(Roster!B:B,MATCH(E275,Roster!A:A,0)),"Enter valid bib no...")</f>
        <v>Enter valid bib no...</v>
      </c>
      <c r="B275" s="10" t="str">
        <f t="array" ref="B275">IFERROR(INDEX(Roster!D:D,MATCH($E275,Roster!$A:$A,0)),"")</f>
        <v/>
      </c>
      <c r="C275" s="10" t="str">
        <f t="array" ref="C275">IFERROR(INDEX(Roster!F:F,MATCH(E275,Roster!A:A,0)),"")</f>
        <v/>
      </c>
      <c r="D275" s="11" t="str">
        <f t="array" ref="D275">IFERROR(INDEX(Roster!E:E,MATCH(E275,Roster!A:A,0)),"")</f>
        <v/>
      </c>
      <c r="E275" s="12"/>
      <c r="F275" s="18"/>
      <c r="G275" s="18"/>
      <c r="H275" s="18"/>
      <c r="I275" s="15" t="str">
        <f t="shared" si="0"/>
        <v>0' 0.00</v>
      </c>
      <c r="J275">
        <f t="shared" ref="J275:L275" si="278">IFERROR(VALUE(LEFT(F275,FIND("'",F275)-1))+VALUE(MID(F275,FIND("'",F275)+1,LEN(F275)-FIND("'",F275)))/12,0)</f>
        <v>0</v>
      </c>
      <c r="K275">
        <f t="shared" si="278"/>
        <v>0</v>
      </c>
      <c r="L275">
        <f t="shared" si="278"/>
        <v>0</v>
      </c>
      <c r="M275">
        <f t="shared" si="2"/>
        <v>0</v>
      </c>
      <c r="R275" t="str">
        <f t="shared" si="5"/>
        <v/>
      </c>
    </row>
    <row r="276" spans="1:18" ht="14.25">
      <c r="A276" s="9" t="str">
        <f t="array" ref="A276">IFERROR(INDEX(Roster!B:B,MATCH(E276,Roster!A:A,0)),"Enter valid bib no...")</f>
        <v>Enter valid bib no...</v>
      </c>
      <c r="B276" s="10" t="str">
        <f t="array" ref="B276">IFERROR(INDEX(Roster!D:D,MATCH($E276,Roster!$A:$A,0)),"")</f>
        <v/>
      </c>
      <c r="C276" s="10" t="str">
        <f t="array" ref="C276">IFERROR(INDEX(Roster!F:F,MATCH(E276,Roster!A:A,0)),"")</f>
        <v/>
      </c>
      <c r="D276" s="11" t="str">
        <f t="array" ref="D276">IFERROR(INDEX(Roster!E:E,MATCH(E276,Roster!A:A,0)),"")</f>
        <v/>
      </c>
      <c r="E276" s="12"/>
      <c r="F276" s="18"/>
      <c r="G276" s="18"/>
      <c r="H276" s="18"/>
      <c r="I276" s="15" t="str">
        <f t="shared" si="0"/>
        <v>0' 0.00</v>
      </c>
      <c r="J276">
        <f t="shared" ref="J276:L276" si="279">IFERROR(VALUE(LEFT(F276,FIND("'",F276)-1))+VALUE(MID(F276,FIND("'",F276)+1,LEN(F276)-FIND("'",F276)))/12,0)</f>
        <v>0</v>
      </c>
      <c r="K276">
        <f t="shared" si="279"/>
        <v>0</v>
      </c>
      <c r="L276">
        <f t="shared" si="279"/>
        <v>0</v>
      </c>
      <c r="M276">
        <f t="shared" si="2"/>
        <v>0</v>
      </c>
      <c r="R276" t="str">
        <f t="shared" si="5"/>
        <v/>
      </c>
    </row>
    <row r="277" spans="1:18" ht="14.25">
      <c r="A277" s="9" t="str">
        <f t="array" ref="A277">IFERROR(INDEX(Roster!B:B,MATCH(E277,Roster!A:A,0)),"Enter valid bib no...")</f>
        <v>Enter valid bib no...</v>
      </c>
      <c r="B277" s="10" t="str">
        <f t="array" ref="B277">IFERROR(INDEX(Roster!D:D,MATCH($E277,Roster!$A:$A,0)),"")</f>
        <v/>
      </c>
      <c r="C277" s="10" t="str">
        <f t="array" ref="C277">IFERROR(INDEX(Roster!F:F,MATCH(E277,Roster!A:A,0)),"")</f>
        <v/>
      </c>
      <c r="D277" s="11" t="str">
        <f t="array" ref="D277">IFERROR(INDEX(Roster!E:E,MATCH(E277,Roster!A:A,0)),"")</f>
        <v/>
      </c>
      <c r="E277" s="12"/>
      <c r="F277" s="18"/>
      <c r="G277" s="18"/>
      <c r="H277" s="18"/>
      <c r="I277" s="15" t="str">
        <f t="shared" si="0"/>
        <v>0' 0.00</v>
      </c>
      <c r="J277">
        <f t="shared" ref="J277:L277" si="280">IFERROR(VALUE(LEFT(F277,FIND("'",F277)-1))+VALUE(MID(F277,FIND("'",F277)+1,LEN(F277)-FIND("'",F277)))/12,0)</f>
        <v>0</v>
      </c>
      <c r="K277">
        <f t="shared" si="280"/>
        <v>0</v>
      </c>
      <c r="L277">
        <f t="shared" si="280"/>
        <v>0</v>
      </c>
      <c r="M277">
        <f t="shared" si="2"/>
        <v>0</v>
      </c>
      <c r="R277" t="str">
        <f t="shared" si="5"/>
        <v/>
      </c>
    </row>
    <row r="278" spans="1:18" ht="14.25">
      <c r="A278" s="9" t="str">
        <f t="array" ref="A278">IFERROR(INDEX(Roster!B:B,MATCH(E278,Roster!A:A,0)),"Enter valid bib no...")</f>
        <v>Enter valid bib no...</v>
      </c>
      <c r="B278" s="10" t="str">
        <f t="array" ref="B278">IFERROR(INDEX(Roster!D:D,MATCH($E278,Roster!$A:$A,0)),"")</f>
        <v/>
      </c>
      <c r="C278" s="10" t="str">
        <f t="array" ref="C278">IFERROR(INDEX(Roster!F:F,MATCH(E278,Roster!A:A,0)),"")</f>
        <v/>
      </c>
      <c r="D278" s="11" t="str">
        <f t="array" ref="D278">IFERROR(INDEX(Roster!E:E,MATCH(E278,Roster!A:A,0)),"")</f>
        <v/>
      </c>
      <c r="E278" s="12"/>
      <c r="F278" s="18"/>
      <c r="G278" s="18"/>
      <c r="H278" s="18"/>
      <c r="I278" s="15" t="str">
        <f t="shared" si="0"/>
        <v>0' 0.00</v>
      </c>
      <c r="J278">
        <f t="shared" ref="J278:L278" si="281">IFERROR(VALUE(LEFT(F278,FIND("'",F278)-1))+VALUE(MID(F278,FIND("'",F278)+1,LEN(F278)-FIND("'",F278)))/12,0)</f>
        <v>0</v>
      </c>
      <c r="K278">
        <f t="shared" si="281"/>
        <v>0</v>
      </c>
      <c r="L278">
        <f t="shared" si="281"/>
        <v>0</v>
      </c>
      <c r="M278">
        <f t="shared" si="2"/>
        <v>0</v>
      </c>
      <c r="R278" t="str">
        <f t="shared" si="5"/>
        <v/>
      </c>
    </row>
    <row r="279" spans="1:18" ht="14.25">
      <c r="A279" s="9" t="str">
        <f t="array" ref="A279">IFERROR(INDEX(Roster!B:B,MATCH(E279,Roster!A:A,0)),"Enter valid bib no...")</f>
        <v>Enter valid bib no...</v>
      </c>
      <c r="B279" s="10" t="str">
        <f t="array" ref="B279">IFERROR(INDEX(Roster!D:D,MATCH($E279,Roster!$A:$A,0)),"")</f>
        <v/>
      </c>
      <c r="C279" s="10" t="str">
        <f t="array" ref="C279">IFERROR(INDEX(Roster!F:F,MATCH(E279,Roster!A:A,0)),"")</f>
        <v/>
      </c>
      <c r="D279" s="11" t="str">
        <f t="array" ref="D279">IFERROR(INDEX(Roster!E:E,MATCH(E279,Roster!A:A,0)),"")</f>
        <v/>
      </c>
      <c r="E279" s="12"/>
      <c r="F279" s="18"/>
      <c r="G279" s="18"/>
      <c r="H279" s="18"/>
      <c r="I279" s="15" t="str">
        <f t="shared" si="0"/>
        <v>0' 0.00</v>
      </c>
      <c r="J279">
        <f t="shared" ref="J279:L279" si="282">IFERROR(VALUE(LEFT(F279,FIND("'",F279)-1))+VALUE(MID(F279,FIND("'",F279)+1,LEN(F279)-FIND("'",F279)))/12,0)</f>
        <v>0</v>
      </c>
      <c r="K279">
        <f t="shared" si="282"/>
        <v>0</v>
      </c>
      <c r="L279">
        <f t="shared" si="282"/>
        <v>0</v>
      </c>
      <c r="M279">
        <f t="shared" si="2"/>
        <v>0</v>
      </c>
      <c r="R279" t="str">
        <f t="shared" si="5"/>
        <v/>
      </c>
    </row>
    <row r="280" spans="1:18" ht="14.25">
      <c r="A280" s="9" t="str">
        <f t="array" ref="A280">IFERROR(INDEX(Roster!B:B,MATCH(E280,Roster!A:A,0)),"Enter valid bib no...")</f>
        <v>Enter valid bib no...</v>
      </c>
      <c r="B280" s="10" t="str">
        <f t="array" ref="B280">IFERROR(INDEX(Roster!D:D,MATCH($E280,Roster!$A:$A,0)),"")</f>
        <v/>
      </c>
      <c r="C280" s="10" t="str">
        <f t="array" ref="C280">IFERROR(INDEX(Roster!F:F,MATCH(E280,Roster!A:A,0)),"")</f>
        <v/>
      </c>
      <c r="D280" s="11" t="str">
        <f t="array" ref="D280">IFERROR(INDEX(Roster!E:E,MATCH(E280,Roster!A:A,0)),"")</f>
        <v/>
      </c>
      <c r="E280" s="12"/>
      <c r="F280" s="18"/>
      <c r="G280" s="18"/>
      <c r="H280" s="18"/>
      <c r="I280" s="15" t="str">
        <f t="shared" si="0"/>
        <v>0' 0.00</v>
      </c>
      <c r="J280">
        <f t="shared" ref="J280:L280" si="283">IFERROR(VALUE(LEFT(F280,FIND("'",F280)-1))+VALUE(MID(F280,FIND("'",F280)+1,LEN(F280)-FIND("'",F280)))/12,0)</f>
        <v>0</v>
      </c>
      <c r="K280">
        <f t="shared" si="283"/>
        <v>0</v>
      </c>
      <c r="L280">
        <f t="shared" si="283"/>
        <v>0</v>
      </c>
      <c r="M280">
        <f t="shared" si="2"/>
        <v>0</v>
      </c>
      <c r="R280" t="str">
        <f t="shared" si="5"/>
        <v/>
      </c>
    </row>
    <row r="281" spans="1:18" ht="14.25">
      <c r="A281" s="9" t="str">
        <f t="array" ref="A281">IFERROR(INDEX(Roster!B:B,MATCH(E281,Roster!A:A,0)),"Enter valid bib no...")</f>
        <v>Enter valid bib no...</v>
      </c>
      <c r="B281" s="10" t="str">
        <f t="array" ref="B281">IFERROR(INDEX(Roster!D:D,MATCH($E281,Roster!$A:$A,0)),"")</f>
        <v/>
      </c>
      <c r="C281" s="10" t="str">
        <f t="array" ref="C281">IFERROR(INDEX(Roster!F:F,MATCH(E281,Roster!A:A,0)),"")</f>
        <v/>
      </c>
      <c r="D281" s="11" t="str">
        <f t="array" ref="D281">IFERROR(INDEX(Roster!E:E,MATCH(E281,Roster!A:A,0)),"")</f>
        <v/>
      </c>
      <c r="E281" s="12"/>
      <c r="F281" s="18"/>
      <c r="G281" s="18"/>
      <c r="H281" s="18"/>
      <c r="I281" s="15" t="str">
        <f t="shared" si="0"/>
        <v>0' 0.00</v>
      </c>
      <c r="J281">
        <f t="shared" ref="J281:L281" si="284">IFERROR(VALUE(LEFT(F281,FIND("'",F281)-1))+VALUE(MID(F281,FIND("'",F281)+1,LEN(F281)-FIND("'",F281)))/12,0)</f>
        <v>0</v>
      </c>
      <c r="K281">
        <f t="shared" si="284"/>
        <v>0</v>
      </c>
      <c r="L281">
        <f t="shared" si="284"/>
        <v>0</v>
      </c>
      <c r="M281">
        <f t="shared" si="2"/>
        <v>0</v>
      </c>
      <c r="R281" t="str">
        <f t="shared" si="5"/>
        <v/>
      </c>
    </row>
    <row r="282" spans="1:18" ht="14.25">
      <c r="A282" s="9" t="str">
        <f t="array" ref="A282">IFERROR(INDEX(Roster!B:B,MATCH(E282,Roster!A:A,0)),"Enter valid bib no...")</f>
        <v>Enter valid bib no...</v>
      </c>
      <c r="B282" s="10" t="str">
        <f t="array" ref="B282">IFERROR(INDEX(Roster!D:D,MATCH($E282,Roster!$A:$A,0)),"")</f>
        <v/>
      </c>
      <c r="C282" s="10" t="str">
        <f t="array" ref="C282">IFERROR(INDEX(Roster!F:F,MATCH(E282,Roster!A:A,0)),"")</f>
        <v/>
      </c>
      <c r="D282" s="11" t="str">
        <f t="array" ref="D282">IFERROR(INDEX(Roster!E:E,MATCH(E282,Roster!A:A,0)),"")</f>
        <v/>
      </c>
      <c r="E282" s="12"/>
      <c r="F282" s="18"/>
      <c r="G282" s="18"/>
      <c r="H282" s="18"/>
      <c r="I282" s="15" t="str">
        <f t="shared" si="0"/>
        <v>0' 0.00</v>
      </c>
      <c r="J282">
        <f t="shared" ref="J282:L282" si="285">IFERROR(VALUE(LEFT(F282,FIND("'",F282)-1))+VALUE(MID(F282,FIND("'",F282)+1,LEN(F282)-FIND("'",F282)))/12,0)</f>
        <v>0</v>
      </c>
      <c r="K282">
        <f t="shared" si="285"/>
        <v>0</v>
      </c>
      <c r="L282">
        <f t="shared" si="285"/>
        <v>0</v>
      </c>
      <c r="M282">
        <f t="shared" si="2"/>
        <v>0</v>
      </c>
      <c r="R282" t="str">
        <f t="shared" si="5"/>
        <v/>
      </c>
    </row>
    <row r="283" spans="1:18" ht="14.25">
      <c r="A283" s="9" t="str">
        <f t="array" ref="A283">IFERROR(INDEX(Roster!B:B,MATCH(E283,Roster!A:A,0)),"Enter valid bib no...")</f>
        <v>Enter valid bib no...</v>
      </c>
      <c r="B283" s="10" t="str">
        <f t="array" ref="B283">IFERROR(INDEX(Roster!D:D,MATCH($E283,Roster!$A:$A,0)),"")</f>
        <v/>
      </c>
      <c r="C283" s="10" t="str">
        <f t="array" ref="C283">IFERROR(INDEX(Roster!F:F,MATCH(E283,Roster!A:A,0)),"")</f>
        <v/>
      </c>
      <c r="D283" s="11" t="str">
        <f t="array" ref="D283">IFERROR(INDEX(Roster!E:E,MATCH(E283,Roster!A:A,0)),"")</f>
        <v/>
      </c>
      <c r="E283" s="12"/>
      <c r="F283" s="18"/>
      <c r="G283" s="18"/>
      <c r="H283" s="18"/>
      <c r="I283" s="15" t="str">
        <f t="shared" si="0"/>
        <v>0' 0.00</v>
      </c>
      <c r="J283">
        <f t="shared" ref="J283:L283" si="286">IFERROR(VALUE(LEFT(F283,FIND("'",F283)-1))+VALUE(MID(F283,FIND("'",F283)+1,LEN(F283)-FIND("'",F283)))/12,0)</f>
        <v>0</v>
      </c>
      <c r="K283">
        <f t="shared" si="286"/>
        <v>0</v>
      </c>
      <c r="L283">
        <f t="shared" si="286"/>
        <v>0</v>
      </c>
      <c r="M283">
        <f t="shared" si="2"/>
        <v>0</v>
      </c>
      <c r="R283" t="str">
        <f t="shared" si="5"/>
        <v/>
      </c>
    </row>
    <row r="284" spans="1:18" ht="14.25">
      <c r="A284" s="9" t="str">
        <f t="array" ref="A284">IFERROR(INDEX(Roster!B:B,MATCH(E284,Roster!A:A,0)),"Enter valid bib no...")</f>
        <v>Enter valid bib no...</v>
      </c>
      <c r="B284" s="10" t="str">
        <f t="array" ref="B284">IFERROR(INDEX(Roster!D:D,MATCH($E284,Roster!$A:$A,0)),"")</f>
        <v/>
      </c>
      <c r="C284" s="10" t="str">
        <f t="array" ref="C284">IFERROR(INDEX(Roster!F:F,MATCH(E284,Roster!A:A,0)),"")</f>
        <v/>
      </c>
      <c r="D284" s="11" t="str">
        <f t="array" ref="D284">IFERROR(INDEX(Roster!E:E,MATCH(E284,Roster!A:A,0)),"")</f>
        <v/>
      </c>
      <c r="E284" s="12"/>
      <c r="F284" s="18"/>
      <c r="G284" s="18"/>
      <c r="H284" s="18"/>
      <c r="I284" s="15" t="str">
        <f t="shared" si="0"/>
        <v>0' 0.00</v>
      </c>
      <c r="J284">
        <f t="shared" ref="J284:L284" si="287">IFERROR(VALUE(LEFT(F284,FIND("'",F284)-1))+VALUE(MID(F284,FIND("'",F284)+1,LEN(F284)-FIND("'",F284)))/12,0)</f>
        <v>0</v>
      </c>
      <c r="K284">
        <f t="shared" si="287"/>
        <v>0</v>
      </c>
      <c r="L284">
        <f t="shared" si="287"/>
        <v>0</v>
      </c>
      <c r="M284">
        <f t="shared" si="2"/>
        <v>0</v>
      </c>
      <c r="R284" t="str">
        <f t="shared" si="5"/>
        <v/>
      </c>
    </row>
    <row r="285" spans="1:18" ht="14.25">
      <c r="A285" s="9" t="str">
        <f t="array" ref="A285">IFERROR(INDEX(Roster!B:B,MATCH(E285,Roster!A:A,0)),"Enter valid bib no...")</f>
        <v>Enter valid bib no...</v>
      </c>
      <c r="B285" s="10" t="str">
        <f t="array" ref="B285">IFERROR(INDEX(Roster!D:D,MATCH($E285,Roster!$A:$A,0)),"")</f>
        <v/>
      </c>
      <c r="C285" s="10" t="str">
        <f t="array" ref="C285">IFERROR(INDEX(Roster!F:F,MATCH(E285,Roster!A:A,0)),"")</f>
        <v/>
      </c>
      <c r="D285" s="11" t="str">
        <f t="array" ref="D285">IFERROR(INDEX(Roster!E:E,MATCH(E285,Roster!A:A,0)),"")</f>
        <v/>
      </c>
      <c r="E285" s="12"/>
      <c r="F285" s="18"/>
      <c r="G285" s="18"/>
      <c r="H285" s="18"/>
      <c r="I285" s="15" t="str">
        <f t="shared" si="0"/>
        <v>0' 0.00</v>
      </c>
      <c r="J285">
        <f t="shared" ref="J285:L285" si="288">IFERROR(VALUE(LEFT(F285,FIND("'",F285)-1))+VALUE(MID(F285,FIND("'",F285)+1,LEN(F285)-FIND("'",F285)))/12,0)</f>
        <v>0</v>
      </c>
      <c r="K285">
        <f t="shared" si="288"/>
        <v>0</v>
      </c>
      <c r="L285">
        <f t="shared" si="288"/>
        <v>0</v>
      </c>
      <c r="M285">
        <f t="shared" si="2"/>
        <v>0</v>
      </c>
      <c r="R285" t="str">
        <f t="shared" si="5"/>
        <v/>
      </c>
    </row>
    <row r="286" spans="1:18" ht="14.25">
      <c r="A286" s="9" t="str">
        <f t="array" ref="A286">IFERROR(INDEX(Roster!B:B,MATCH(E286,Roster!A:A,0)),"Enter valid bib no...")</f>
        <v>Enter valid bib no...</v>
      </c>
      <c r="B286" s="10" t="str">
        <f t="array" ref="B286">IFERROR(INDEX(Roster!D:D,MATCH($E286,Roster!$A:$A,0)),"")</f>
        <v/>
      </c>
      <c r="C286" s="10" t="str">
        <f t="array" ref="C286">IFERROR(INDEX(Roster!F:F,MATCH(E286,Roster!A:A,0)),"")</f>
        <v/>
      </c>
      <c r="D286" s="11" t="str">
        <f t="array" ref="D286">IFERROR(INDEX(Roster!E:E,MATCH(E286,Roster!A:A,0)),"")</f>
        <v/>
      </c>
      <c r="E286" s="12"/>
      <c r="F286" s="18"/>
      <c r="G286" s="18"/>
      <c r="H286" s="18"/>
      <c r="I286" s="15" t="str">
        <f t="shared" si="0"/>
        <v>0' 0.00</v>
      </c>
      <c r="J286">
        <f t="shared" ref="J286:L286" si="289">IFERROR(VALUE(LEFT(F286,FIND("'",F286)-1))+VALUE(MID(F286,FIND("'",F286)+1,LEN(F286)-FIND("'",F286)))/12,0)</f>
        <v>0</v>
      </c>
      <c r="K286">
        <f t="shared" si="289"/>
        <v>0</v>
      </c>
      <c r="L286">
        <f t="shared" si="289"/>
        <v>0</v>
      </c>
      <c r="M286">
        <f t="shared" si="2"/>
        <v>0</v>
      </c>
      <c r="R286" t="str">
        <f t="shared" si="5"/>
        <v/>
      </c>
    </row>
    <row r="287" spans="1:18" ht="14.25">
      <c r="A287" s="9" t="str">
        <f t="array" ref="A287">IFERROR(INDEX(Roster!B:B,MATCH(E287,Roster!A:A,0)),"Enter valid bib no...")</f>
        <v>Enter valid bib no...</v>
      </c>
      <c r="B287" s="10" t="str">
        <f t="array" ref="B287">IFERROR(INDEX(Roster!D:D,MATCH($E287,Roster!$A:$A,0)),"")</f>
        <v/>
      </c>
      <c r="C287" s="10" t="str">
        <f t="array" ref="C287">IFERROR(INDEX(Roster!F:F,MATCH(E287,Roster!A:A,0)),"")</f>
        <v/>
      </c>
      <c r="D287" s="11" t="str">
        <f t="array" ref="D287">IFERROR(INDEX(Roster!E:E,MATCH(E287,Roster!A:A,0)),"")</f>
        <v/>
      </c>
      <c r="E287" s="12"/>
      <c r="F287" s="18"/>
      <c r="G287" s="18"/>
      <c r="H287" s="18"/>
      <c r="I287" s="15" t="str">
        <f t="shared" si="0"/>
        <v>0' 0.00</v>
      </c>
      <c r="J287">
        <f t="shared" ref="J287:L287" si="290">IFERROR(VALUE(LEFT(F287,FIND("'",F287)-1))+VALUE(MID(F287,FIND("'",F287)+1,LEN(F287)-FIND("'",F287)))/12,0)</f>
        <v>0</v>
      </c>
      <c r="K287">
        <f t="shared" si="290"/>
        <v>0</v>
      </c>
      <c r="L287">
        <f t="shared" si="290"/>
        <v>0</v>
      </c>
      <c r="M287">
        <f t="shared" si="2"/>
        <v>0</v>
      </c>
      <c r="R287" t="str">
        <f t="shared" si="5"/>
        <v/>
      </c>
    </row>
    <row r="288" spans="1:18" ht="14.25">
      <c r="A288" s="9" t="str">
        <f t="array" ref="A288">IFERROR(INDEX(Roster!B:B,MATCH(E288,Roster!A:A,0)),"Enter valid bib no...")</f>
        <v>Enter valid bib no...</v>
      </c>
      <c r="B288" s="10" t="str">
        <f t="array" ref="B288">IFERROR(INDEX(Roster!D:D,MATCH($E288,Roster!$A:$A,0)),"")</f>
        <v/>
      </c>
      <c r="C288" s="10" t="str">
        <f t="array" ref="C288">IFERROR(INDEX(Roster!F:F,MATCH(E288,Roster!A:A,0)),"")</f>
        <v/>
      </c>
      <c r="D288" s="11" t="str">
        <f t="array" ref="D288">IFERROR(INDEX(Roster!E:E,MATCH(E288,Roster!A:A,0)),"")</f>
        <v/>
      </c>
      <c r="E288" s="12"/>
      <c r="F288" s="18"/>
      <c r="G288" s="18"/>
      <c r="H288" s="18"/>
      <c r="I288" s="15" t="str">
        <f t="shared" si="0"/>
        <v>0' 0.00</v>
      </c>
      <c r="J288">
        <f t="shared" ref="J288:L288" si="291">IFERROR(VALUE(LEFT(F288,FIND("'",F288)-1))+VALUE(MID(F288,FIND("'",F288)+1,LEN(F288)-FIND("'",F288)))/12,0)</f>
        <v>0</v>
      </c>
      <c r="K288">
        <f t="shared" si="291"/>
        <v>0</v>
      </c>
      <c r="L288">
        <f t="shared" si="291"/>
        <v>0</v>
      </c>
      <c r="M288">
        <f t="shared" si="2"/>
        <v>0</v>
      </c>
      <c r="R288" t="str">
        <f t="shared" si="5"/>
        <v/>
      </c>
    </row>
    <row r="289" spans="1:18" ht="14.25">
      <c r="A289" s="9" t="str">
        <f t="array" ref="A289">IFERROR(INDEX(Roster!B:B,MATCH(E289,Roster!A:A,0)),"Enter valid bib no...")</f>
        <v>Enter valid bib no...</v>
      </c>
      <c r="B289" s="10" t="str">
        <f t="array" ref="B289">IFERROR(INDEX(Roster!D:D,MATCH($E289,Roster!$A:$A,0)),"")</f>
        <v/>
      </c>
      <c r="C289" s="10" t="str">
        <f t="array" ref="C289">IFERROR(INDEX(Roster!F:F,MATCH(E289,Roster!A:A,0)),"")</f>
        <v/>
      </c>
      <c r="D289" s="11" t="str">
        <f t="array" ref="D289">IFERROR(INDEX(Roster!E:E,MATCH(E289,Roster!A:A,0)),"")</f>
        <v/>
      </c>
      <c r="E289" s="12"/>
      <c r="F289" s="18"/>
      <c r="G289" s="18"/>
      <c r="H289" s="18"/>
      <c r="I289" s="15" t="str">
        <f t="shared" si="0"/>
        <v>0' 0.00</v>
      </c>
      <c r="J289">
        <f t="shared" ref="J289:L289" si="292">IFERROR(VALUE(LEFT(F289,FIND("'",F289)-1))+VALUE(MID(F289,FIND("'",F289)+1,LEN(F289)-FIND("'",F289)))/12,0)</f>
        <v>0</v>
      </c>
      <c r="K289">
        <f t="shared" si="292"/>
        <v>0</v>
      </c>
      <c r="L289">
        <f t="shared" si="292"/>
        <v>0</v>
      </c>
      <c r="M289">
        <f t="shared" si="2"/>
        <v>0</v>
      </c>
      <c r="R289" t="str">
        <f t="shared" si="5"/>
        <v/>
      </c>
    </row>
    <row r="290" spans="1:18" ht="14.25">
      <c r="A290" s="9" t="str">
        <f t="array" ref="A290">IFERROR(INDEX(Roster!B:B,MATCH(E290,Roster!A:A,0)),"Enter valid bib no...")</f>
        <v>Enter valid bib no...</v>
      </c>
      <c r="B290" s="10" t="str">
        <f t="array" ref="B290">IFERROR(INDEX(Roster!D:D,MATCH($E290,Roster!$A:$A,0)),"")</f>
        <v/>
      </c>
      <c r="C290" s="10" t="str">
        <f t="array" ref="C290">IFERROR(INDEX(Roster!F:F,MATCH(E290,Roster!A:A,0)),"")</f>
        <v/>
      </c>
      <c r="D290" s="11" t="str">
        <f t="array" ref="D290">IFERROR(INDEX(Roster!E:E,MATCH(E290,Roster!A:A,0)),"")</f>
        <v/>
      </c>
      <c r="E290" s="12"/>
      <c r="F290" s="18"/>
      <c r="G290" s="18"/>
      <c r="H290" s="18"/>
      <c r="I290" s="15" t="str">
        <f t="shared" si="0"/>
        <v>0' 0.00</v>
      </c>
      <c r="J290">
        <f t="shared" ref="J290:L290" si="293">IFERROR(VALUE(LEFT(F290,FIND("'",F290)-1))+VALUE(MID(F290,FIND("'",F290)+1,LEN(F290)-FIND("'",F290)))/12,0)</f>
        <v>0</v>
      </c>
      <c r="K290">
        <f t="shared" si="293"/>
        <v>0</v>
      </c>
      <c r="L290">
        <f t="shared" si="293"/>
        <v>0</v>
      </c>
      <c r="M290">
        <f t="shared" si="2"/>
        <v>0</v>
      </c>
      <c r="R290" t="str">
        <f t="shared" si="5"/>
        <v/>
      </c>
    </row>
    <row r="291" spans="1:18" ht="14.25">
      <c r="A291" s="9" t="str">
        <f t="array" ref="A291">IFERROR(INDEX(Roster!B:B,MATCH(E291,Roster!A:A,0)),"Enter valid bib no...")</f>
        <v>Enter valid bib no...</v>
      </c>
      <c r="B291" s="10" t="str">
        <f t="array" ref="B291">IFERROR(INDEX(Roster!D:D,MATCH($E291,Roster!$A:$A,0)),"")</f>
        <v/>
      </c>
      <c r="C291" s="10" t="str">
        <f t="array" ref="C291">IFERROR(INDEX(Roster!F:F,MATCH(E291,Roster!A:A,0)),"")</f>
        <v/>
      </c>
      <c r="D291" s="11" t="str">
        <f t="array" ref="D291">IFERROR(INDEX(Roster!E:E,MATCH(E291,Roster!A:A,0)),"")</f>
        <v/>
      </c>
      <c r="E291" s="12"/>
      <c r="F291" s="18"/>
      <c r="G291" s="18"/>
      <c r="H291" s="18"/>
      <c r="I291" s="15" t="str">
        <f t="shared" si="0"/>
        <v>0' 0.00</v>
      </c>
      <c r="J291">
        <f t="shared" ref="J291:L291" si="294">IFERROR(VALUE(LEFT(F291,FIND("'",F291)-1))+VALUE(MID(F291,FIND("'",F291)+1,LEN(F291)-FIND("'",F291)))/12,0)</f>
        <v>0</v>
      </c>
      <c r="K291">
        <f t="shared" si="294"/>
        <v>0</v>
      </c>
      <c r="L291">
        <f t="shared" si="294"/>
        <v>0</v>
      </c>
      <c r="M291">
        <f t="shared" si="2"/>
        <v>0</v>
      </c>
      <c r="R291" t="str">
        <f t="shared" si="5"/>
        <v/>
      </c>
    </row>
    <row r="292" spans="1:18" ht="14.25">
      <c r="A292" s="9" t="str">
        <f t="array" ref="A292">IFERROR(INDEX(Roster!B:B,MATCH(E292,Roster!A:A,0)),"Enter valid bib no...")</f>
        <v>Enter valid bib no...</v>
      </c>
      <c r="B292" s="10" t="str">
        <f t="array" ref="B292">IFERROR(INDEX(Roster!D:D,MATCH($E292,Roster!$A:$A,0)),"")</f>
        <v/>
      </c>
      <c r="C292" s="10" t="str">
        <f t="array" ref="C292">IFERROR(INDEX(Roster!F:F,MATCH(E292,Roster!A:A,0)),"")</f>
        <v/>
      </c>
      <c r="D292" s="11" t="str">
        <f t="array" ref="D292">IFERROR(INDEX(Roster!E:E,MATCH(E292,Roster!A:A,0)),"")</f>
        <v/>
      </c>
      <c r="E292" s="12"/>
      <c r="F292" s="18"/>
      <c r="G292" s="18"/>
      <c r="H292" s="18"/>
      <c r="I292" s="15" t="str">
        <f t="shared" si="0"/>
        <v>0' 0.00</v>
      </c>
      <c r="J292">
        <f t="shared" ref="J292:L292" si="295">IFERROR(VALUE(LEFT(F292,FIND("'",F292)-1))+VALUE(MID(F292,FIND("'",F292)+1,LEN(F292)-FIND("'",F292)))/12,0)</f>
        <v>0</v>
      </c>
      <c r="K292">
        <f t="shared" si="295"/>
        <v>0</v>
      </c>
      <c r="L292">
        <f t="shared" si="295"/>
        <v>0</v>
      </c>
      <c r="M292">
        <f t="shared" si="2"/>
        <v>0</v>
      </c>
      <c r="R292" t="str">
        <f t="shared" si="5"/>
        <v/>
      </c>
    </row>
    <row r="293" spans="1:18" ht="14.25">
      <c r="A293" s="9" t="str">
        <f t="array" ref="A293">IFERROR(INDEX(Roster!B:B,MATCH(E293,Roster!A:A,0)),"Enter valid bib no...")</f>
        <v>Enter valid bib no...</v>
      </c>
      <c r="B293" s="10" t="str">
        <f t="array" ref="B293">IFERROR(INDEX(Roster!D:D,MATCH($E293,Roster!$A:$A,0)),"")</f>
        <v/>
      </c>
      <c r="C293" s="10" t="str">
        <f t="array" ref="C293">IFERROR(INDEX(Roster!F:F,MATCH(E293,Roster!A:A,0)),"")</f>
        <v/>
      </c>
      <c r="D293" s="11" t="str">
        <f t="array" ref="D293">IFERROR(INDEX(Roster!E:E,MATCH(E293,Roster!A:A,0)),"")</f>
        <v/>
      </c>
      <c r="E293" s="12"/>
      <c r="F293" s="18"/>
      <c r="G293" s="18"/>
      <c r="H293" s="18"/>
      <c r="I293" s="15" t="str">
        <f t="shared" si="0"/>
        <v>0' 0.00</v>
      </c>
      <c r="J293">
        <f t="shared" ref="J293:L293" si="296">IFERROR(VALUE(LEFT(F293,FIND("'",F293)-1))+VALUE(MID(F293,FIND("'",F293)+1,LEN(F293)-FIND("'",F293)))/12,0)</f>
        <v>0</v>
      </c>
      <c r="K293">
        <f t="shared" si="296"/>
        <v>0</v>
      </c>
      <c r="L293">
        <f t="shared" si="296"/>
        <v>0</v>
      </c>
      <c r="M293">
        <f t="shared" si="2"/>
        <v>0</v>
      </c>
      <c r="R293" t="str">
        <f t="shared" si="5"/>
        <v/>
      </c>
    </row>
    <row r="294" spans="1:18" ht="14.25">
      <c r="A294" s="9" t="str">
        <f t="array" ref="A294">IFERROR(INDEX(Roster!B:B,MATCH(E294,Roster!A:A,0)),"Enter valid bib no...")</f>
        <v>Enter valid bib no...</v>
      </c>
      <c r="B294" s="10" t="str">
        <f t="array" ref="B294">IFERROR(INDEX(Roster!D:D,MATCH($E294,Roster!$A:$A,0)),"")</f>
        <v/>
      </c>
      <c r="C294" s="10" t="str">
        <f t="array" ref="C294">IFERROR(INDEX(Roster!F:F,MATCH(E294,Roster!A:A,0)),"")</f>
        <v/>
      </c>
      <c r="D294" s="11" t="str">
        <f t="array" ref="D294">IFERROR(INDEX(Roster!E:E,MATCH(E294,Roster!A:A,0)),"")</f>
        <v/>
      </c>
      <c r="E294" s="12"/>
      <c r="F294" s="18"/>
      <c r="G294" s="18"/>
      <c r="H294" s="18"/>
      <c r="I294" s="15" t="str">
        <f t="shared" si="0"/>
        <v>0' 0.00</v>
      </c>
      <c r="J294">
        <f t="shared" ref="J294:L294" si="297">IFERROR(VALUE(LEFT(F294,FIND("'",F294)-1))+VALUE(MID(F294,FIND("'",F294)+1,LEN(F294)-FIND("'",F294)))/12,0)</f>
        <v>0</v>
      </c>
      <c r="K294">
        <f t="shared" si="297"/>
        <v>0</v>
      </c>
      <c r="L294">
        <f t="shared" si="297"/>
        <v>0</v>
      </c>
      <c r="M294">
        <f t="shared" si="2"/>
        <v>0</v>
      </c>
      <c r="R294" t="str">
        <f t="shared" si="5"/>
        <v/>
      </c>
    </row>
    <row r="295" spans="1:18" ht="14.25">
      <c r="A295" s="9" t="str">
        <f t="array" ref="A295">IFERROR(INDEX(Roster!B:B,MATCH(E295,Roster!A:A,0)),"Enter valid bib no...")</f>
        <v>Enter valid bib no...</v>
      </c>
      <c r="B295" s="10" t="str">
        <f t="array" ref="B295">IFERROR(INDEX(Roster!D:D,MATCH($E295,Roster!$A:$A,0)),"")</f>
        <v/>
      </c>
      <c r="C295" s="10" t="str">
        <f t="array" ref="C295">IFERROR(INDEX(Roster!F:F,MATCH(E295,Roster!A:A,0)),"")</f>
        <v/>
      </c>
      <c r="D295" s="11" t="str">
        <f t="array" ref="D295">IFERROR(INDEX(Roster!E:E,MATCH(E295,Roster!A:A,0)),"")</f>
        <v/>
      </c>
      <c r="E295" s="12"/>
      <c r="F295" s="18"/>
      <c r="G295" s="18"/>
      <c r="H295" s="18"/>
      <c r="I295" s="15" t="str">
        <f t="shared" si="0"/>
        <v>0' 0.00</v>
      </c>
      <c r="J295">
        <f t="shared" ref="J295:L295" si="298">IFERROR(VALUE(LEFT(F295,FIND("'",F295)-1))+VALUE(MID(F295,FIND("'",F295)+1,LEN(F295)-FIND("'",F295)))/12,0)</f>
        <v>0</v>
      </c>
      <c r="K295">
        <f t="shared" si="298"/>
        <v>0</v>
      </c>
      <c r="L295">
        <f t="shared" si="298"/>
        <v>0</v>
      </c>
      <c r="M295">
        <f t="shared" si="2"/>
        <v>0</v>
      </c>
      <c r="R295" t="str">
        <f t="shared" si="5"/>
        <v/>
      </c>
    </row>
    <row r="296" spans="1:18" ht="14.25">
      <c r="A296" s="9" t="str">
        <f t="array" ref="A296">IFERROR(INDEX(Roster!B:B,MATCH(E296,Roster!A:A,0)),"Enter valid bib no...")</f>
        <v>Enter valid bib no...</v>
      </c>
      <c r="B296" s="10" t="str">
        <f t="array" ref="B296">IFERROR(INDEX(Roster!D:D,MATCH($E296,Roster!$A:$A,0)),"")</f>
        <v/>
      </c>
      <c r="C296" s="10" t="str">
        <f t="array" ref="C296">IFERROR(INDEX(Roster!F:F,MATCH(E296,Roster!A:A,0)),"")</f>
        <v/>
      </c>
      <c r="D296" s="11" t="str">
        <f t="array" ref="D296">IFERROR(INDEX(Roster!E:E,MATCH(E296,Roster!A:A,0)),"")</f>
        <v/>
      </c>
      <c r="E296" s="12"/>
      <c r="F296" s="18"/>
      <c r="G296" s="18"/>
      <c r="H296" s="18"/>
      <c r="I296" s="15" t="str">
        <f t="shared" si="0"/>
        <v>0' 0.00</v>
      </c>
      <c r="J296">
        <f t="shared" ref="J296:L296" si="299">IFERROR(VALUE(LEFT(F296,FIND("'",F296)-1))+VALUE(MID(F296,FIND("'",F296)+1,LEN(F296)-FIND("'",F296)))/12,0)</f>
        <v>0</v>
      </c>
      <c r="K296">
        <f t="shared" si="299"/>
        <v>0</v>
      </c>
      <c r="L296">
        <f t="shared" si="299"/>
        <v>0</v>
      </c>
      <c r="M296">
        <f t="shared" si="2"/>
        <v>0</v>
      </c>
      <c r="R296" t="str">
        <f t="shared" si="5"/>
        <v/>
      </c>
    </row>
    <row r="297" spans="1:18" ht="14.25">
      <c r="A297" s="9" t="str">
        <f t="array" ref="A297">IFERROR(INDEX(Roster!B:B,MATCH(E297,Roster!A:A,0)),"Enter valid bib no...")</f>
        <v>Enter valid bib no...</v>
      </c>
      <c r="B297" s="10" t="str">
        <f t="array" ref="B297">IFERROR(INDEX(Roster!D:D,MATCH($E297,Roster!$A:$A,0)),"")</f>
        <v/>
      </c>
      <c r="C297" s="10" t="str">
        <f t="array" ref="C297">IFERROR(INDEX(Roster!F:F,MATCH(E297,Roster!A:A,0)),"")</f>
        <v/>
      </c>
      <c r="D297" s="11" t="str">
        <f t="array" ref="D297">IFERROR(INDEX(Roster!E:E,MATCH(E297,Roster!A:A,0)),"")</f>
        <v/>
      </c>
      <c r="E297" s="12"/>
      <c r="F297" s="18"/>
      <c r="G297" s="18"/>
      <c r="H297" s="18"/>
      <c r="I297" s="15" t="str">
        <f t="shared" si="0"/>
        <v>0' 0.00</v>
      </c>
      <c r="J297">
        <f t="shared" ref="J297:L297" si="300">IFERROR(VALUE(LEFT(F297,FIND("'",F297)-1))+VALUE(MID(F297,FIND("'",F297)+1,LEN(F297)-FIND("'",F297)))/12,0)</f>
        <v>0</v>
      </c>
      <c r="K297">
        <f t="shared" si="300"/>
        <v>0</v>
      </c>
      <c r="L297">
        <f t="shared" si="300"/>
        <v>0</v>
      </c>
      <c r="M297">
        <f t="shared" si="2"/>
        <v>0</v>
      </c>
      <c r="R297" t="str">
        <f t="shared" si="5"/>
        <v/>
      </c>
    </row>
    <row r="298" spans="1:18" ht="14.25">
      <c r="A298" s="9" t="str">
        <f t="array" ref="A298">IFERROR(INDEX(Roster!B:B,MATCH(E298,Roster!A:A,0)),"Enter valid bib no...")</f>
        <v>Enter valid bib no...</v>
      </c>
      <c r="B298" s="10" t="str">
        <f t="array" ref="B298">IFERROR(INDEX(Roster!D:D,MATCH($E298,Roster!$A:$A,0)),"")</f>
        <v/>
      </c>
      <c r="C298" s="10" t="str">
        <f t="array" ref="C298">IFERROR(INDEX(Roster!F:F,MATCH(E298,Roster!A:A,0)),"")</f>
        <v/>
      </c>
      <c r="D298" s="11" t="str">
        <f t="array" ref="D298">IFERROR(INDEX(Roster!E:E,MATCH(E298,Roster!A:A,0)),"")</f>
        <v/>
      </c>
      <c r="E298" s="12"/>
      <c r="F298" s="18"/>
      <c r="G298" s="18"/>
      <c r="H298" s="18"/>
      <c r="I298" s="15" t="str">
        <f t="shared" si="0"/>
        <v>0' 0.00</v>
      </c>
      <c r="J298">
        <f t="shared" ref="J298:L298" si="301">IFERROR(VALUE(LEFT(F298,FIND("'",F298)-1))+VALUE(MID(F298,FIND("'",F298)+1,LEN(F298)-FIND("'",F298)))/12,0)</f>
        <v>0</v>
      </c>
      <c r="K298">
        <f t="shared" si="301"/>
        <v>0</v>
      </c>
      <c r="L298">
        <f t="shared" si="301"/>
        <v>0</v>
      </c>
      <c r="M298">
        <f t="shared" si="2"/>
        <v>0</v>
      </c>
      <c r="R298" t="str">
        <f t="shared" si="5"/>
        <v/>
      </c>
    </row>
    <row r="299" spans="1:18" ht="14.25">
      <c r="A299" s="9" t="str">
        <f t="array" ref="A299">IFERROR(INDEX(Roster!B:B,MATCH(E299,Roster!A:A,0)),"Enter valid bib no...")</f>
        <v>Enter valid bib no...</v>
      </c>
      <c r="B299" s="10" t="str">
        <f t="array" ref="B299">IFERROR(INDEX(Roster!D:D,MATCH($E299,Roster!$A:$A,0)),"")</f>
        <v/>
      </c>
      <c r="C299" s="10" t="str">
        <f t="array" ref="C299">IFERROR(INDEX(Roster!F:F,MATCH(E299,Roster!A:A,0)),"")</f>
        <v/>
      </c>
      <c r="D299" s="11" t="str">
        <f t="array" ref="D299">IFERROR(INDEX(Roster!E:E,MATCH(E299,Roster!A:A,0)),"")</f>
        <v/>
      </c>
      <c r="E299" s="12"/>
      <c r="F299" s="18"/>
      <c r="G299" s="18"/>
      <c r="H299" s="18"/>
      <c r="I299" s="15" t="str">
        <f t="shared" si="0"/>
        <v>0' 0.00</v>
      </c>
      <c r="J299">
        <f t="shared" ref="J299:L299" si="302">IFERROR(VALUE(LEFT(F299,FIND("'",F299)-1))+VALUE(MID(F299,FIND("'",F299)+1,LEN(F299)-FIND("'",F299)))/12,0)</f>
        <v>0</v>
      </c>
      <c r="K299">
        <f t="shared" si="302"/>
        <v>0</v>
      </c>
      <c r="L299">
        <f t="shared" si="302"/>
        <v>0</v>
      </c>
      <c r="M299">
        <f t="shared" si="2"/>
        <v>0</v>
      </c>
      <c r="R299" t="str">
        <f t="shared" si="5"/>
        <v/>
      </c>
    </row>
    <row r="300" spans="1:18" ht="14.25">
      <c r="A300" s="9" t="str">
        <f t="array" ref="A300">IFERROR(INDEX(Roster!B:B,MATCH(E300,Roster!A:A,0)),"Enter valid bib no...")</f>
        <v>Enter valid bib no...</v>
      </c>
      <c r="B300" s="10" t="str">
        <f t="array" ref="B300">IFERROR(INDEX(Roster!D:D,MATCH($E300,Roster!$A:$A,0)),"")</f>
        <v/>
      </c>
      <c r="C300" s="10" t="str">
        <f t="array" ref="C300">IFERROR(INDEX(Roster!F:F,MATCH(E300,Roster!A:A,0)),"")</f>
        <v/>
      </c>
      <c r="D300" s="11" t="str">
        <f t="array" ref="D300">IFERROR(INDEX(Roster!E:E,MATCH(E300,Roster!A:A,0)),"")</f>
        <v/>
      </c>
      <c r="E300" s="12"/>
      <c r="F300" s="18"/>
      <c r="G300" s="18"/>
      <c r="H300" s="18"/>
      <c r="I300" s="15" t="str">
        <f t="shared" si="0"/>
        <v>0' 0.00</v>
      </c>
      <c r="J300">
        <f t="shared" ref="J300:L300" si="303">IFERROR(VALUE(LEFT(F300,FIND("'",F300)-1))+VALUE(MID(F300,FIND("'",F300)+1,LEN(F300)-FIND("'",F300)))/12,0)</f>
        <v>0</v>
      </c>
      <c r="K300">
        <f t="shared" si="303"/>
        <v>0</v>
      </c>
      <c r="L300">
        <f t="shared" si="303"/>
        <v>0</v>
      </c>
      <c r="M300">
        <f t="shared" si="2"/>
        <v>0</v>
      </c>
      <c r="R300" t="str">
        <f t="shared" si="5"/>
        <v/>
      </c>
    </row>
    <row r="301" spans="1:18" ht="14.25">
      <c r="A301" s="9" t="str">
        <f t="array" ref="A301">IFERROR(INDEX(Roster!B:B,MATCH(E301,Roster!A:A,0)),"Enter valid bib no...")</f>
        <v>Enter valid bib no...</v>
      </c>
      <c r="B301" s="10" t="str">
        <f t="array" ref="B301">IFERROR(INDEX(Roster!D:D,MATCH($E301,Roster!$A:$A,0)),"")</f>
        <v/>
      </c>
      <c r="C301" s="10" t="str">
        <f t="array" ref="C301">IFERROR(INDEX(Roster!F:F,MATCH(E301,Roster!A:A,0)),"")</f>
        <v/>
      </c>
      <c r="D301" s="11" t="str">
        <f t="array" ref="D301">IFERROR(INDEX(Roster!E:E,MATCH(E301,Roster!A:A,0)),"")</f>
        <v/>
      </c>
      <c r="E301" s="12"/>
      <c r="F301" s="18"/>
      <c r="G301" s="18"/>
      <c r="H301" s="18"/>
      <c r="I301" s="15" t="str">
        <f t="shared" si="0"/>
        <v>0' 0.00</v>
      </c>
      <c r="J301">
        <f t="shared" ref="J301:L301" si="304">IFERROR(VALUE(LEFT(F301,FIND("'",F301)-1))+VALUE(MID(F301,FIND("'",F301)+1,LEN(F301)-FIND("'",F301)))/12,0)</f>
        <v>0</v>
      </c>
      <c r="K301">
        <f t="shared" si="304"/>
        <v>0</v>
      </c>
      <c r="L301">
        <f t="shared" si="304"/>
        <v>0</v>
      </c>
      <c r="M301">
        <f t="shared" si="2"/>
        <v>0</v>
      </c>
      <c r="R301" t="str">
        <f t="shared" si="5"/>
        <v/>
      </c>
    </row>
    <row r="302" spans="1:18" ht="12.75">
      <c r="F302" s="19"/>
      <c r="G302" s="19"/>
      <c r="H302" s="19"/>
      <c r="I302" s="20"/>
    </row>
    <row r="303" spans="1:18" ht="12.75">
      <c r="F303" s="19"/>
      <c r="G303" s="19"/>
      <c r="H303" s="19"/>
    </row>
    <row r="304" spans="1:1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  <row r="1002" spans="6:8" ht="12.75">
      <c r="F1002" s="19"/>
      <c r="G1002" s="19"/>
      <c r="H1002" s="19"/>
    </row>
    <row r="1003" spans="6:8" ht="12.75">
      <c r="F1003" s="19"/>
      <c r="G1003" s="19"/>
      <c r="H1003" s="19"/>
    </row>
    <row r="1004" spans="6:8" ht="12.75">
      <c r="F1004" s="19"/>
      <c r="G1004" s="19"/>
      <c r="H1004" s="19"/>
    </row>
    <row r="1005" spans="6:8" ht="12.75">
      <c r="F1005" s="19"/>
      <c r="G1005" s="19"/>
      <c r="H1005" s="19"/>
    </row>
    <row r="1006" spans="6:8" ht="12.75">
      <c r="F1006" s="19"/>
      <c r="G1006" s="19"/>
      <c r="H1006" s="19"/>
    </row>
    <row r="1007" spans="6:8" ht="12.75">
      <c r="F1007" s="19"/>
      <c r="G1007" s="19"/>
      <c r="H1007" s="19"/>
    </row>
    <row r="1008" spans="6:8" ht="12.75">
      <c r="F1008" s="19"/>
      <c r="G1008" s="19"/>
      <c r="H1008" s="19"/>
    </row>
    <row r="1009" spans="6:8" ht="12.75">
      <c r="F1009" s="19"/>
      <c r="G1009" s="19"/>
      <c r="H1009" s="19"/>
    </row>
    <row r="1010" spans="6:8" ht="12.75">
      <c r="F1010" s="19"/>
      <c r="G1010" s="19"/>
      <c r="H1010" s="19"/>
    </row>
    <row r="1011" spans="6:8" ht="12.75">
      <c r="F1011" s="19"/>
      <c r="G1011" s="19"/>
      <c r="H1011" s="19"/>
    </row>
    <row r="1012" spans="6:8" ht="12.75">
      <c r="F1012" s="19"/>
      <c r="G1012" s="19"/>
      <c r="H1012" s="19"/>
    </row>
    <row r="1013" spans="6:8" ht="12.75">
      <c r="F1013" s="19"/>
      <c r="G1013" s="19"/>
      <c r="H1013" s="19"/>
    </row>
    <row r="1014" spans="6:8" ht="12.75">
      <c r="F1014" s="19"/>
      <c r="G1014" s="19"/>
      <c r="H1014" s="19"/>
    </row>
    <row r="1015" spans="6:8" ht="12.75">
      <c r="F1015" s="19"/>
      <c r="G1015" s="19"/>
      <c r="H1015" s="19"/>
    </row>
    <row r="1016" spans="6:8" ht="12.75">
      <c r="F1016" s="19"/>
      <c r="G1016" s="19"/>
      <c r="H1016" s="19"/>
    </row>
    <row r="1017" spans="6:8" ht="12.75">
      <c r="F1017" s="19"/>
      <c r="G1017" s="19"/>
      <c r="H1017" s="19"/>
    </row>
    <row r="1018" spans="6:8" ht="12.75">
      <c r="F1018" s="19"/>
      <c r="G1018" s="19"/>
      <c r="H1018" s="19"/>
    </row>
    <row r="1019" spans="6:8" ht="12.75">
      <c r="F1019" s="19"/>
      <c r="G1019" s="19"/>
      <c r="H1019" s="19"/>
    </row>
    <row r="1020" spans="6:8" ht="12.75">
      <c r="F1020" s="19"/>
      <c r="G1020" s="19"/>
      <c r="H1020" s="19"/>
    </row>
    <row r="1021" spans="6:8" ht="12.75">
      <c r="F1021" s="19"/>
      <c r="G1021" s="19"/>
      <c r="H1021" s="19"/>
    </row>
    <row r="1022" spans="6:8" ht="12.75">
      <c r="F1022" s="19"/>
      <c r="G1022" s="19"/>
      <c r="H1022" s="19"/>
    </row>
    <row r="1023" spans="6:8" ht="12.75">
      <c r="F1023" s="19"/>
      <c r="G1023" s="19"/>
      <c r="H1023" s="19"/>
    </row>
    <row r="1024" spans="6:8" ht="12.75">
      <c r="F1024" s="19"/>
      <c r="G1024" s="19"/>
      <c r="H1024" s="19"/>
    </row>
    <row r="1025" spans="6:8" ht="12.75">
      <c r="F1025" s="19"/>
      <c r="G1025" s="19"/>
      <c r="H1025" s="19"/>
    </row>
    <row r="1026" spans="6:8" ht="12.75">
      <c r="F1026" s="19"/>
      <c r="G1026" s="19"/>
      <c r="H1026" s="19"/>
    </row>
    <row r="1027" spans="6:8" ht="12.75">
      <c r="F1027" s="19"/>
      <c r="G1027" s="19"/>
      <c r="H1027" s="19"/>
    </row>
    <row r="1028" spans="6:8" ht="12.75">
      <c r="F1028" s="19"/>
      <c r="G1028" s="19"/>
      <c r="H1028" s="19"/>
    </row>
    <row r="1029" spans="6:8" ht="12.75">
      <c r="F1029" s="19"/>
      <c r="G1029" s="19"/>
      <c r="H1029" s="19"/>
    </row>
    <row r="1030" spans="6:8" ht="12.75">
      <c r="F1030" s="19"/>
      <c r="G1030" s="19"/>
      <c r="H1030" s="19"/>
    </row>
    <row r="1031" spans="6:8" ht="12.75">
      <c r="F1031" s="19"/>
      <c r="G1031" s="19"/>
      <c r="H1031" s="19"/>
    </row>
    <row r="1032" spans="6:8" ht="12.75">
      <c r="F1032" s="19"/>
      <c r="G1032" s="19"/>
      <c r="H1032" s="19"/>
    </row>
    <row r="1033" spans="6:8" ht="12.75">
      <c r="F1033" s="19"/>
      <c r="G1033" s="19"/>
      <c r="H1033" s="19"/>
    </row>
    <row r="1034" spans="6:8" ht="12.75">
      <c r="F1034" s="19"/>
      <c r="G1034" s="19"/>
      <c r="H1034" s="19"/>
    </row>
    <row r="1035" spans="6:8" ht="12.75">
      <c r="F1035" s="19"/>
      <c r="G1035" s="19"/>
      <c r="H1035" s="19"/>
    </row>
    <row r="1036" spans="6:8" ht="12.75">
      <c r="F1036" s="19"/>
      <c r="G1036" s="19"/>
      <c r="H1036" s="19"/>
    </row>
    <row r="1037" spans="6:8" ht="12.75">
      <c r="F1037" s="19"/>
      <c r="G1037" s="19"/>
      <c r="H1037" s="19"/>
    </row>
    <row r="1038" spans="6:8" ht="12.75">
      <c r="F1038" s="19"/>
      <c r="G1038" s="19"/>
      <c r="H1038" s="19"/>
    </row>
    <row r="1039" spans="6:8" ht="12.75">
      <c r="F1039" s="19"/>
      <c r="G1039" s="19"/>
      <c r="H1039" s="19"/>
    </row>
    <row r="1040" spans="6:8" ht="12.75">
      <c r="F1040" s="19"/>
      <c r="G1040" s="19"/>
      <c r="H1040" s="19"/>
    </row>
    <row r="1041" spans="6:8" ht="12.75">
      <c r="F1041" s="19"/>
      <c r="G1041" s="19"/>
      <c r="H1041" s="19"/>
    </row>
    <row r="1042" spans="6:8" ht="12.75">
      <c r="F1042" s="19"/>
      <c r="G1042" s="19"/>
      <c r="H1042" s="19"/>
    </row>
    <row r="1043" spans="6:8" ht="12.75">
      <c r="F1043" s="19"/>
      <c r="G1043" s="19"/>
      <c r="H1043" s="19"/>
    </row>
    <row r="1044" spans="6:8" ht="12.75">
      <c r="F1044" s="19"/>
      <c r="G1044" s="19"/>
      <c r="H1044" s="19"/>
    </row>
    <row r="1045" spans="6:8" ht="12.75">
      <c r="F1045" s="19"/>
      <c r="G1045" s="19"/>
      <c r="H1045" s="19"/>
    </row>
    <row r="1046" spans="6:8" ht="12.75">
      <c r="F1046" s="19"/>
      <c r="G1046" s="19"/>
      <c r="H1046" s="19"/>
    </row>
    <row r="1047" spans="6:8" ht="12.75">
      <c r="F1047" s="19"/>
      <c r="G1047" s="19"/>
      <c r="H1047" s="19"/>
    </row>
    <row r="1048" spans="6:8" ht="12.75">
      <c r="F1048" s="19"/>
      <c r="G1048" s="19"/>
      <c r="H1048" s="19"/>
    </row>
    <row r="1049" spans="6:8" ht="12.75">
      <c r="F1049" s="19"/>
      <c r="G1049" s="19"/>
      <c r="H1049" s="19"/>
    </row>
    <row r="1050" spans="6:8" ht="12.75">
      <c r="F1050" s="19"/>
      <c r="G1050" s="19"/>
      <c r="H1050" s="19"/>
    </row>
    <row r="1051" spans="6:8" ht="12.75">
      <c r="F1051" s="19"/>
      <c r="G1051" s="19"/>
      <c r="H1051" s="19"/>
    </row>
    <row r="1052" spans="6:8" ht="12.75">
      <c r="F1052" s="19"/>
      <c r="G1052" s="19"/>
      <c r="H1052" s="19"/>
    </row>
    <row r="1053" spans="6:8" ht="12.75">
      <c r="F1053" s="19"/>
      <c r="G1053" s="19"/>
      <c r="H1053" s="19"/>
    </row>
    <row r="1054" spans="6:8" ht="12.75">
      <c r="F1054" s="19"/>
      <c r="G1054" s="19"/>
      <c r="H1054" s="19"/>
    </row>
    <row r="1055" spans="6:8" ht="12.75">
      <c r="F1055" s="19"/>
      <c r="G1055" s="19"/>
      <c r="H1055" s="19"/>
    </row>
    <row r="1056" spans="6:8" ht="12.75">
      <c r="F1056" s="19"/>
      <c r="G1056" s="19"/>
      <c r="H1056" s="19"/>
    </row>
    <row r="1057" spans="6:8" ht="12.75">
      <c r="F1057" s="19"/>
      <c r="G1057" s="19"/>
      <c r="H1057" s="19"/>
    </row>
    <row r="1058" spans="6:8" ht="12.75">
      <c r="F1058" s="19"/>
      <c r="G1058" s="19"/>
      <c r="H1058" s="19"/>
    </row>
    <row r="1059" spans="6:8" ht="12.75">
      <c r="F1059" s="19"/>
      <c r="G1059" s="19"/>
      <c r="H1059" s="19"/>
    </row>
    <row r="1060" spans="6:8" ht="12.75">
      <c r="F1060" s="19"/>
      <c r="G1060" s="19"/>
      <c r="H1060" s="19"/>
    </row>
    <row r="1061" spans="6:8" ht="12.75">
      <c r="F1061" s="19"/>
      <c r="G1061" s="19"/>
      <c r="H1061" s="19"/>
    </row>
    <row r="1062" spans="6:8" ht="12.75">
      <c r="F1062" s="19"/>
      <c r="G1062" s="19"/>
      <c r="H1062" s="19"/>
    </row>
    <row r="1063" spans="6:8" ht="12.75">
      <c r="F1063" s="19"/>
      <c r="G1063" s="19"/>
      <c r="H1063" s="19"/>
    </row>
    <row r="1064" spans="6:8" ht="12.75">
      <c r="F1064" s="19"/>
      <c r="G1064" s="19"/>
      <c r="H1064" s="19"/>
    </row>
    <row r="1065" spans="6:8" ht="12.75">
      <c r="F1065" s="19"/>
      <c r="G1065" s="19"/>
      <c r="H1065" s="19"/>
    </row>
    <row r="1066" spans="6:8" ht="12.75">
      <c r="F1066" s="19"/>
      <c r="G1066" s="19"/>
      <c r="H1066" s="19"/>
    </row>
    <row r="1067" spans="6:8" ht="12.75">
      <c r="F1067" s="19"/>
      <c r="G1067" s="19"/>
      <c r="H1067" s="19"/>
    </row>
    <row r="1068" spans="6:8" ht="12.75">
      <c r="F1068" s="19"/>
      <c r="G1068" s="19"/>
      <c r="H1068" s="19"/>
    </row>
    <row r="1069" spans="6:8" ht="12.75">
      <c r="F1069" s="19"/>
      <c r="G1069" s="19"/>
      <c r="H1069" s="19"/>
    </row>
    <row r="1070" spans="6:8" ht="12.75">
      <c r="F1070" s="19"/>
      <c r="G1070" s="19"/>
      <c r="H1070" s="19"/>
    </row>
    <row r="1071" spans="6:8" ht="12.75">
      <c r="F1071" s="19"/>
      <c r="G1071" s="19"/>
      <c r="H1071" s="19"/>
    </row>
    <row r="1072" spans="6:8" ht="12.75">
      <c r="F1072" s="19"/>
      <c r="G1072" s="19"/>
      <c r="H1072" s="19"/>
    </row>
    <row r="1073" spans="6:8" ht="12.75">
      <c r="F1073" s="19"/>
      <c r="G1073" s="19"/>
      <c r="H1073" s="19"/>
    </row>
    <row r="1074" spans="6:8" ht="12.75">
      <c r="F1074" s="19"/>
      <c r="G1074" s="19"/>
      <c r="H1074" s="19"/>
    </row>
    <row r="1075" spans="6:8" ht="12.75">
      <c r="F1075" s="19"/>
      <c r="G1075" s="19"/>
      <c r="H1075" s="19"/>
    </row>
    <row r="1076" spans="6:8" ht="12.75">
      <c r="F1076" s="19"/>
      <c r="G1076" s="19"/>
      <c r="H1076" s="19"/>
    </row>
    <row r="1077" spans="6:8" ht="12.75">
      <c r="F1077" s="19"/>
      <c r="G1077" s="19"/>
      <c r="H1077" s="19"/>
    </row>
    <row r="1078" spans="6:8" ht="12.75">
      <c r="F1078" s="19"/>
      <c r="G1078" s="19"/>
      <c r="H1078" s="19"/>
    </row>
    <row r="1079" spans="6:8" ht="12.75">
      <c r="F1079" s="19"/>
      <c r="G1079" s="19"/>
      <c r="H1079" s="19"/>
    </row>
    <row r="1080" spans="6:8" ht="12.75">
      <c r="F1080" s="19"/>
      <c r="G1080" s="19"/>
      <c r="H1080" s="19"/>
    </row>
    <row r="1081" spans="6:8" ht="12.75">
      <c r="F1081" s="19"/>
      <c r="G1081" s="19"/>
      <c r="H1081" s="19"/>
    </row>
    <row r="1082" spans="6:8" ht="12.75">
      <c r="F1082" s="19"/>
      <c r="G1082" s="19"/>
      <c r="H1082" s="19"/>
    </row>
    <row r="1083" spans="6:8" ht="12.75">
      <c r="F1083" s="19"/>
      <c r="G1083" s="19"/>
      <c r="H1083" s="19"/>
    </row>
    <row r="1084" spans="6:8" ht="12.75">
      <c r="F1084" s="19"/>
      <c r="G1084" s="19"/>
      <c r="H1084" s="19"/>
    </row>
    <row r="1085" spans="6:8" ht="12.75">
      <c r="F1085" s="19"/>
      <c r="G1085" s="19"/>
      <c r="H1085" s="19"/>
    </row>
    <row r="1086" spans="6:8" ht="12.75">
      <c r="F1086" s="19"/>
      <c r="G1086" s="19"/>
      <c r="H1086" s="19"/>
    </row>
    <row r="1087" spans="6:8" ht="12.75">
      <c r="F1087" s="19"/>
      <c r="G1087" s="19"/>
      <c r="H1087" s="19"/>
    </row>
    <row r="1088" spans="6:8" ht="12.75">
      <c r="F1088" s="19"/>
      <c r="G1088" s="19"/>
      <c r="H1088" s="19"/>
    </row>
    <row r="1089" spans="6:8" ht="12.75">
      <c r="F1089" s="19"/>
      <c r="G1089" s="19"/>
      <c r="H1089" s="19"/>
    </row>
    <row r="1090" spans="6:8" ht="12.75">
      <c r="F1090" s="19"/>
      <c r="G1090" s="19"/>
      <c r="H1090" s="19"/>
    </row>
    <row r="1091" spans="6:8" ht="12.75">
      <c r="F1091" s="19"/>
      <c r="G1091" s="19"/>
      <c r="H1091" s="19"/>
    </row>
    <row r="1092" spans="6:8" ht="12.75">
      <c r="F1092" s="19"/>
      <c r="G1092" s="19"/>
      <c r="H1092" s="19"/>
    </row>
    <row r="1093" spans="6:8" ht="12.75">
      <c r="F1093" s="19"/>
      <c r="G1093" s="19"/>
      <c r="H1093" s="19"/>
    </row>
    <row r="1094" spans="6:8" ht="12.75">
      <c r="F1094" s="19"/>
      <c r="G1094" s="19"/>
      <c r="H1094" s="19"/>
    </row>
    <row r="1095" spans="6:8" ht="12.75">
      <c r="F1095" s="19"/>
      <c r="G1095" s="19"/>
      <c r="H1095" s="19"/>
    </row>
    <row r="1096" spans="6:8" ht="12.75">
      <c r="F1096" s="19"/>
      <c r="G1096" s="19"/>
      <c r="H1096" s="19"/>
    </row>
    <row r="1097" spans="6:8" ht="12.75">
      <c r="F1097" s="19"/>
      <c r="G1097" s="19"/>
      <c r="H1097" s="19"/>
    </row>
    <row r="1098" spans="6:8" ht="12.75">
      <c r="F1098" s="19"/>
      <c r="G1098" s="19"/>
      <c r="H1098" s="19"/>
    </row>
    <row r="1099" spans="6:8" ht="12.75">
      <c r="F1099" s="19"/>
      <c r="G1099" s="19"/>
      <c r="H1099" s="19"/>
    </row>
    <row r="1100" spans="6:8" ht="12.75">
      <c r="F1100" s="19"/>
      <c r="G1100" s="19"/>
      <c r="H1100" s="19"/>
    </row>
    <row r="1101" spans="6:8" ht="12.75">
      <c r="F1101" s="19"/>
      <c r="G1101" s="19"/>
      <c r="H1101" s="19"/>
    </row>
    <row r="1102" spans="6:8" ht="12.75">
      <c r="F1102" s="19"/>
      <c r="G1102" s="19"/>
      <c r="H1102" s="19"/>
    </row>
    <row r="1103" spans="6:8" ht="12.75">
      <c r="F1103" s="19"/>
      <c r="G1103" s="19"/>
      <c r="H1103" s="19"/>
    </row>
    <row r="1104" spans="6:8" ht="12.75">
      <c r="F1104" s="19"/>
      <c r="G1104" s="19"/>
      <c r="H1104" s="19"/>
    </row>
    <row r="1105" spans="6:8" ht="12.75">
      <c r="F1105" s="19"/>
      <c r="G1105" s="19"/>
      <c r="H1105" s="19"/>
    </row>
    <row r="1106" spans="6:8" ht="12.75">
      <c r="F1106" s="19"/>
      <c r="G1106" s="19"/>
      <c r="H1106" s="19"/>
    </row>
    <row r="1107" spans="6:8" ht="12.75">
      <c r="F1107" s="19"/>
      <c r="G1107" s="19"/>
      <c r="H1107" s="19"/>
    </row>
    <row r="1108" spans="6:8" ht="12.75">
      <c r="F1108" s="19"/>
      <c r="G1108" s="19"/>
      <c r="H1108" s="19"/>
    </row>
    <row r="1109" spans="6:8" ht="12.75">
      <c r="F1109" s="19"/>
      <c r="G1109" s="19"/>
      <c r="H1109" s="19"/>
    </row>
    <row r="1110" spans="6:8" ht="12.75">
      <c r="F1110" s="19"/>
      <c r="G1110" s="19"/>
      <c r="H1110" s="19"/>
    </row>
    <row r="1111" spans="6:8" ht="12.75">
      <c r="F1111" s="19"/>
      <c r="G1111" s="19"/>
      <c r="H1111" s="19"/>
    </row>
    <row r="1112" spans="6:8" ht="12.75">
      <c r="F1112" s="19"/>
      <c r="G1112" s="19"/>
      <c r="H1112" s="19"/>
    </row>
    <row r="1113" spans="6:8" ht="12.75">
      <c r="F1113" s="19"/>
      <c r="G1113" s="19"/>
      <c r="H1113" s="19"/>
    </row>
    <row r="1114" spans="6:8" ht="12.75">
      <c r="F1114" s="19"/>
      <c r="G1114" s="19"/>
      <c r="H1114" s="19"/>
    </row>
    <row r="1115" spans="6:8" ht="12.75">
      <c r="F1115" s="19"/>
      <c r="G1115" s="19"/>
      <c r="H1115" s="19"/>
    </row>
    <row r="1116" spans="6:8" ht="12.75">
      <c r="F1116" s="19"/>
      <c r="G1116" s="19"/>
      <c r="H1116" s="19"/>
    </row>
    <row r="1117" spans="6:8" ht="12.75">
      <c r="F1117" s="19"/>
      <c r="G1117" s="19"/>
      <c r="H1117" s="19"/>
    </row>
    <row r="1118" spans="6:8" ht="12.75">
      <c r="F1118" s="19"/>
      <c r="G1118" s="19"/>
      <c r="H1118" s="19"/>
    </row>
    <row r="1119" spans="6:8" ht="12.75">
      <c r="F1119" s="19"/>
      <c r="G1119" s="19"/>
      <c r="H1119" s="19"/>
    </row>
    <row r="1120" spans="6:8" ht="12.75">
      <c r="F1120" s="19"/>
      <c r="G1120" s="19"/>
      <c r="H1120" s="19"/>
    </row>
    <row r="1121" spans="6:8" ht="12.75">
      <c r="F1121" s="19"/>
      <c r="G1121" s="19"/>
      <c r="H1121" s="19"/>
    </row>
    <row r="1122" spans="6:8" ht="12.75">
      <c r="F1122" s="19"/>
      <c r="G1122" s="19"/>
      <c r="H1122" s="19"/>
    </row>
    <row r="1123" spans="6:8" ht="12.75">
      <c r="F1123" s="19"/>
      <c r="G1123" s="19"/>
      <c r="H1123" s="19"/>
    </row>
    <row r="1124" spans="6:8" ht="12.75">
      <c r="F1124" s="19"/>
      <c r="G1124" s="19"/>
      <c r="H1124" s="19"/>
    </row>
    <row r="1125" spans="6:8" ht="12.75">
      <c r="F1125" s="19"/>
      <c r="G1125" s="19"/>
      <c r="H1125" s="19"/>
    </row>
    <row r="1126" spans="6:8" ht="12.75">
      <c r="F1126" s="19"/>
      <c r="G1126" s="19"/>
      <c r="H1126" s="19"/>
    </row>
    <row r="1127" spans="6:8" ht="12.75">
      <c r="F1127" s="19"/>
      <c r="G1127" s="19"/>
      <c r="H1127" s="19"/>
    </row>
    <row r="1128" spans="6:8" ht="12.75">
      <c r="F1128" s="19"/>
      <c r="G1128" s="19"/>
      <c r="H1128" s="19"/>
    </row>
    <row r="1129" spans="6:8" ht="12.75">
      <c r="F1129" s="19"/>
      <c r="G1129" s="19"/>
      <c r="H1129" s="19"/>
    </row>
    <row r="1130" spans="6:8" ht="12.75">
      <c r="F1130" s="19"/>
      <c r="G1130" s="19"/>
      <c r="H1130" s="19"/>
    </row>
    <row r="1131" spans="6:8" ht="12.75">
      <c r="F1131" s="19"/>
      <c r="G1131" s="19"/>
      <c r="H1131" s="19"/>
    </row>
    <row r="1132" spans="6:8" ht="12.75">
      <c r="F1132" s="19"/>
      <c r="G1132" s="19"/>
      <c r="H1132" s="19"/>
    </row>
    <row r="1133" spans="6:8" ht="12.75">
      <c r="F1133" s="19"/>
      <c r="G1133" s="19"/>
      <c r="H1133" s="19"/>
    </row>
    <row r="1134" spans="6:8" ht="12.75">
      <c r="F1134" s="19"/>
      <c r="G1134" s="19"/>
      <c r="H1134" s="19"/>
    </row>
    <row r="1135" spans="6:8" ht="12.75">
      <c r="F1135" s="19"/>
      <c r="G1135" s="19"/>
      <c r="H1135" s="19"/>
    </row>
    <row r="1136" spans="6:8" ht="12.75">
      <c r="F1136" s="19"/>
      <c r="G1136" s="19"/>
      <c r="H1136" s="19"/>
    </row>
    <row r="1137" spans="6:8" ht="12.75">
      <c r="F1137" s="19"/>
      <c r="G1137" s="19"/>
      <c r="H1137" s="19"/>
    </row>
    <row r="1138" spans="6:8" ht="12.75">
      <c r="F1138" s="19"/>
      <c r="G1138" s="19"/>
      <c r="H1138" s="19"/>
    </row>
    <row r="1139" spans="6:8" ht="12.75">
      <c r="F1139" s="19"/>
      <c r="G1139" s="19"/>
      <c r="H1139" s="19"/>
    </row>
    <row r="1140" spans="6:8" ht="12.75">
      <c r="F1140" s="19"/>
      <c r="G1140" s="19"/>
      <c r="H1140" s="19"/>
    </row>
    <row r="1141" spans="6:8" ht="12.75">
      <c r="F1141" s="19"/>
      <c r="G1141" s="19"/>
      <c r="H1141" s="19"/>
    </row>
    <row r="1142" spans="6:8" ht="12.75">
      <c r="F1142" s="19"/>
      <c r="G1142" s="19"/>
      <c r="H1142" s="19"/>
    </row>
    <row r="1143" spans="6:8" ht="12.75">
      <c r="F1143" s="19"/>
      <c r="G1143" s="19"/>
      <c r="H1143" s="19"/>
    </row>
    <row r="1144" spans="6:8" ht="12.75">
      <c r="F1144" s="19"/>
      <c r="G1144" s="19"/>
      <c r="H1144" s="19"/>
    </row>
    <row r="1145" spans="6:8" ht="12.75">
      <c r="F1145" s="19"/>
      <c r="G1145" s="19"/>
      <c r="H1145" s="19"/>
    </row>
    <row r="1146" spans="6:8" ht="12.75">
      <c r="F1146" s="19"/>
      <c r="G1146" s="19"/>
      <c r="H1146" s="19"/>
    </row>
    <row r="1147" spans="6:8" ht="12.75">
      <c r="F1147" s="19"/>
      <c r="G1147" s="19"/>
      <c r="H1147" s="19"/>
    </row>
    <row r="1148" spans="6:8" ht="12.75">
      <c r="F1148" s="19"/>
      <c r="G1148" s="19"/>
      <c r="H1148" s="19"/>
    </row>
    <row r="1149" spans="6:8" ht="12.75">
      <c r="F1149" s="19"/>
      <c r="G1149" s="19"/>
      <c r="H1149" s="19"/>
    </row>
    <row r="1150" spans="6:8" ht="12.75">
      <c r="F1150" s="19"/>
      <c r="G1150" s="19"/>
      <c r="H1150" s="19"/>
    </row>
    <row r="1151" spans="6:8" ht="12.75">
      <c r="F1151" s="19"/>
      <c r="G1151" s="19"/>
      <c r="H1151" s="19"/>
    </row>
    <row r="1152" spans="6:8" ht="12.75">
      <c r="F1152" s="19"/>
      <c r="G1152" s="19"/>
      <c r="H1152" s="19"/>
    </row>
    <row r="1153" spans="6:8" ht="12.75">
      <c r="F1153" s="19"/>
      <c r="G1153" s="19"/>
      <c r="H1153" s="19"/>
    </row>
    <row r="1154" spans="6:8" ht="12.75">
      <c r="F1154" s="19"/>
      <c r="G1154" s="19"/>
      <c r="H1154" s="19"/>
    </row>
    <row r="1155" spans="6:8" ht="12.75">
      <c r="F1155" s="19"/>
      <c r="G1155" s="19"/>
      <c r="H1155" s="19"/>
    </row>
    <row r="1156" spans="6:8" ht="12.75">
      <c r="F1156" s="19"/>
      <c r="G1156" s="19"/>
      <c r="H1156" s="19"/>
    </row>
    <row r="1157" spans="6:8" ht="12.75">
      <c r="F1157" s="19"/>
      <c r="G1157" s="19"/>
      <c r="H1157" s="19"/>
    </row>
    <row r="1158" spans="6:8" ht="12.75">
      <c r="F1158" s="19"/>
      <c r="G1158" s="19"/>
      <c r="H1158" s="19"/>
    </row>
    <row r="1159" spans="6:8" ht="12.75">
      <c r="F1159" s="19"/>
      <c r="G1159" s="19"/>
      <c r="H1159" s="19"/>
    </row>
    <row r="1160" spans="6:8" ht="12.75">
      <c r="F1160" s="19"/>
      <c r="G1160" s="19"/>
      <c r="H1160" s="19"/>
    </row>
    <row r="1161" spans="6:8" ht="12.75">
      <c r="F1161" s="19"/>
      <c r="G1161" s="19"/>
      <c r="H1161" s="19"/>
    </row>
    <row r="1162" spans="6:8" ht="12.75">
      <c r="F1162" s="19"/>
      <c r="G1162" s="19"/>
      <c r="H1162" s="19"/>
    </row>
    <row r="1163" spans="6:8" ht="12.75">
      <c r="F1163" s="19"/>
      <c r="G1163" s="19"/>
      <c r="H1163" s="19"/>
    </row>
    <row r="1164" spans="6:8" ht="12.75">
      <c r="F1164" s="19"/>
      <c r="G1164" s="19"/>
      <c r="H1164" s="19"/>
    </row>
    <row r="1165" spans="6:8" ht="12.75">
      <c r="F1165" s="19"/>
      <c r="G1165" s="19"/>
      <c r="H1165" s="19"/>
    </row>
    <row r="1166" spans="6:8" ht="12.75">
      <c r="F1166" s="19"/>
      <c r="G1166" s="19"/>
      <c r="H1166" s="19"/>
    </row>
    <row r="1167" spans="6:8" ht="12.75">
      <c r="F1167" s="19"/>
      <c r="G1167" s="19"/>
      <c r="H1167" s="19"/>
    </row>
    <row r="1168" spans="6:8" ht="12.75">
      <c r="F1168" s="19"/>
      <c r="G1168" s="19"/>
      <c r="H1168" s="19"/>
    </row>
    <row r="1169" spans="6:8" ht="12.75">
      <c r="F1169" s="19"/>
      <c r="G1169" s="19"/>
      <c r="H1169" s="19"/>
    </row>
    <row r="1170" spans="6:8" ht="12.75">
      <c r="F1170" s="19"/>
      <c r="G1170" s="19"/>
      <c r="H1170" s="19"/>
    </row>
    <row r="1171" spans="6:8" ht="12.75">
      <c r="F1171" s="19"/>
      <c r="G1171" s="19"/>
      <c r="H1171" s="19"/>
    </row>
    <row r="1172" spans="6:8" ht="12.75">
      <c r="F1172" s="19"/>
      <c r="G1172" s="19"/>
      <c r="H1172" s="19"/>
    </row>
    <row r="1173" spans="6:8" ht="12.75">
      <c r="F1173" s="19"/>
      <c r="G1173" s="19"/>
      <c r="H1173" s="19"/>
    </row>
    <row r="1174" spans="6:8" ht="12.75">
      <c r="F1174" s="19"/>
      <c r="G1174" s="19"/>
      <c r="H1174" s="19"/>
    </row>
    <row r="1175" spans="6:8" ht="12.75">
      <c r="F1175" s="19"/>
      <c r="G1175" s="19"/>
      <c r="H1175" s="19"/>
    </row>
    <row r="1176" spans="6:8" ht="12.75">
      <c r="F1176" s="19"/>
      <c r="G1176" s="19"/>
      <c r="H1176" s="19"/>
    </row>
    <row r="1177" spans="6:8" ht="12.75">
      <c r="F1177" s="19"/>
      <c r="G1177" s="19"/>
      <c r="H1177" s="19"/>
    </row>
    <row r="1178" spans="6:8" ht="12.75">
      <c r="F1178" s="19"/>
      <c r="G1178" s="19"/>
      <c r="H1178" s="19"/>
    </row>
    <row r="1179" spans="6:8" ht="12.75">
      <c r="F1179" s="19"/>
      <c r="G1179" s="19"/>
      <c r="H1179" s="19"/>
    </row>
    <row r="1180" spans="6:8" ht="12.75">
      <c r="F1180" s="19"/>
      <c r="G1180" s="19"/>
      <c r="H1180" s="19"/>
    </row>
    <row r="1181" spans="6:8" ht="12.75">
      <c r="F1181" s="19"/>
      <c r="G1181" s="19"/>
      <c r="H1181" s="19"/>
    </row>
    <row r="1182" spans="6:8" ht="12.75">
      <c r="F1182" s="19"/>
      <c r="G1182" s="19"/>
      <c r="H1182" s="19"/>
    </row>
    <row r="1183" spans="6:8" ht="12.75">
      <c r="F1183" s="19"/>
      <c r="G1183" s="19"/>
      <c r="H1183" s="19"/>
    </row>
    <row r="1184" spans="6:8" ht="12.75">
      <c r="F1184" s="19"/>
      <c r="G1184" s="19"/>
      <c r="H1184" s="19"/>
    </row>
    <row r="1185" spans="6:8" ht="12.75">
      <c r="F1185" s="19"/>
      <c r="G1185" s="19"/>
      <c r="H1185" s="19"/>
    </row>
    <row r="1186" spans="6:8" ht="12.75">
      <c r="F1186" s="19"/>
      <c r="G1186" s="19"/>
      <c r="H1186" s="19"/>
    </row>
    <row r="1187" spans="6:8" ht="12.75">
      <c r="F1187" s="19"/>
      <c r="G1187" s="19"/>
      <c r="H1187" s="19"/>
    </row>
    <row r="1188" spans="6:8" ht="12.75">
      <c r="F1188" s="19"/>
      <c r="G1188" s="19"/>
      <c r="H1188" s="19"/>
    </row>
    <row r="1189" spans="6:8" ht="12.75">
      <c r="F1189" s="19"/>
      <c r="G1189" s="19"/>
      <c r="H1189" s="19"/>
    </row>
    <row r="1190" spans="6:8" ht="12.75">
      <c r="F1190" s="19"/>
      <c r="G1190" s="19"/>
      <c r="H1190" s="19"/>
    </row>
    <row r="1191" spans="6:8" ht="12.75">
      <c r="F1191" s="19"/>
      <c r="G1191" s="19"/>
      <c r="H1191" s="19"/>
    </row>
    <row r="1192" spans="6:8" ht="12.75">
      <c r="F1192" s="19"/>
      <c r="G1192" s="19"/>
      <c r="H1192" s="19"/>
    </row>
    <row r="1193" spans="6:8" ht="12.75">
      <c r="F1193" s="19"/>
      <c r="G1193" s="19"/>
      <c r="H1193" s="19"/>
    </row>
    <row r="1194" spans="6:8" ht="12.75">
      <c r="F1194" s="19"/>
      <c r="G1194" s="19"/>
      <c r="H1194" s="19"/>
    </row>
    <row r="1195" spans="6:8" ht="12.75">
      <c r="F1195" s="19"/>
      <c r="G1195" s="19"/>
      <c r="H1195" s="19"/>
    </row>
    <row r="1196" spans="6:8" ht="12.75">
      <c r="F1196" s="19"/>
      <c r="G1196" s="19"/>
      <c r="H1196" s="19"/>
    </row>
    <row r="1197" spans="6:8" ht="12.75">
      <c r="F1197" s="19"/>
      <c r="G1197" s="19"/>
      <c r="H1197" s="19"/>
    </row>
    <row r="1198" spans="6:8" ht="12.75">
      <c r="F1198" s="19"/>
      <c r="G1198" s="19"/>
      <c r="H1198" s="19"/>
    </row>
    <row r="1199" spans="6:8" ht="12.75">
      <c r="F1199" s="19"/>
      <c r="G1199" s="19"/>
      <c r="H1199" s="19"/>
    </row>
    <row r="1200" spans="6:8" ht="12.75">
      <c r="F1200" s="19"/>
      <c r="G1200" s="19"/>
      <c r="H1200" s="19"/>
    </row>
    <row r="1201" spans="6:8" ht="12.75">
      <c r="F1201" s="19"/>
      <c r="G1201" s="19"/>
      <c r="H1201" s="19"/>
    </row>
  </sheetData>
  <autoFilter ref="A2:R301" xr:uid="{00000000-0009-0000-0000-000003000000}"/>
  <conditionalFormatting sqref="R3:R301">
    <cfRule type="notContainsBlanks" dxfId="3" priority="1">
      <formula>LEN(TRIM(R3))&gt;0</formula>
    </cfRule>
  </conditionalFormatting>
  <conditionalFormatting sqref="E3:E301">
    <cfRule type="expression" dxfId="2" priority="2">
      <formula>NOT(R3="")</formula>
    </cfRule>
  </conditionalFormatting>
  <dataValidations count="1">
    <dataValidation type="decimal" operator="greaterThan" allowBlank="1" showDropDown="1" sqref="E3:E301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outlinePr summaryBelow="0" summaryRight="0"/>
  </sheetPr>
  <dimension ref="A1:P957"/>
  <sheetViews>
    <sheetView workbookViewId="0">
      <pane ySplit="2" topLeftCell="A30" activePane="bottomLeft" state="frozen"/>
      <selection pane="bottomLeft" activeCell="A4" sqref="A4:XFD4"/>
    </sheetView>
  </sheetViews>
  <sheetFormatPr defaultColWidth="14.42578125" defaultRowHeight="15.75" customHeight="1"/>
  <cols>
    <col min="1" max="1" width="8.5703125" customWidth="1"/>
    <col min="2" max="2" width="10.5703125" customWidth="1"/>
    <col min="3" max="3" width="8.28515625" customWidth="1"/>
    <col min="4" max="4" width="7" customWidth="1"/>
    <col min="5" max="5" width="9.28515625" customWidth="1"/>
    <col min="6" max="6" width="6.7109375" hidden="1" customWidth="1"/>
    <col min="7" max="7" width="9.28515625" hidden="1" customWidth="1"/>
    <col min="8" max="8" width="20.42578125" customWidth="1"/>
    <col min="9" max="9" width="8" customWidth="1"/>
    <col min="10" max="10" width="8.7109375" customWidth="1"/>
    <col min="11" max="11" width="5.5703125" customWidth="1"/>
    <col min="12" max="13" width="14.42578125" hidden="1" customWidth="1"/>
    <col min="14" max="14" width="17.42578125" customWidth="1"/>
    <col min="15" max="15" width="32.85546875" customWidth="1"/>
    <col min="16" max="16" width="42.5703125" customWidth="1"/>
  </cols>
  <sheetData>
    <row r="1" spans="1:16">
      <c r="A1" s="1" t="s">
        <v>1307</v>
      </c>
      <c r="B1" s="21"/>
      <c r="C1" s="3"/>
      <c r="E1" s="3"/>
      <c r="I1" s="2"/>
      <c r="J1" s="2"/>
      <c r="K1" s="2"/>
      <c r="N1" s="22"/>
    </row>
    <row r="2" spans="1:16" ht="25.5">
      <c r="A2" s="23" t="s">
        <v>1308</v>
      </c>
      <c r="B2" s="24" t="s">
        <v>1313</v>
      </c>
      <c r="C2" s="26" t="s">
        <v>1315</v>
      </c>
      <c r="D2" s="4" t="s">
        <v>3</v>
      </c>
      <c r="E2" s="23" t="s">
        <v>1318</v>
      </c>
      <c r="F2" s="4" t="s">
        <v>1320</v>
      </c>
      <c r="G2" s="27" t="s">
        <v>1321</v>
      </c>
      <c r="H2" s="4" t="s">
        <v>2</v>
      </c>
      <c r="I2" s="4" t="s">
        <v>4</v>
      </c>
      <c r="J2" s="4" t="s">
        <v>7</v>
      </c>
      <c r="K2" s="4" t="s">
        <v>8</v>
      </c>
      <c r="L2" s="8" t="s">
        <v>28</v>
      </c>
      <c r="M2" s="8" t="s">
        <v>1325</v>
      </c>
      <c r="N2" s="28" t="s">
        <v>1327</v>
      </c>
      <c r="O2" s="8" t="s">
        <v>1330</v>
      </c>
      <c r="P2" s="8" t="s">
        <v>1331</v>
      </c>
    </row>
    <row r="3" spans="1:16" ht="14.25">
      <c r="A3" s="29">
        <v>14</v>
      </c>
      <c r="B3" s="30" t="s">
        <v>1342</v>
      </c>
      <c r="C3" s="29">
        <v>4</v>
      </c>
      <c r="D3" s="31">
        <v>932</v>
      </c>
      <c r="E3" s="32"/>
      <c r="F3" s="33">
        <v>1</v>
      </c>
      <c r="G3" s="34">
        <v>17</v>
      </c>
      <c r="H3" s="9" t="str">
        <f t="array" ref="H3">IFERROR(INDEX(Roster!B:B,MATCH(D3,Roster!A:A,0)),"Enter valid bib no...")</f>
        <v>McKenzie Page</v>
      </c>
      <c r="I3" s="10" t="str">
        <f t="array" ref="I3">IFERROR(INDEX(Roster!D:D,MATCH($D3,Roster!$A:$A,0)),"")</f>
        <v>SBS</v>
      </c>
      <c r="J3" s="10" t="str">
        <f t="array" ref="J3">IFERROR(INDEX(Roster!F:F,MATCH(D3,Roster!A:A,0)),"")</f>
        <v>Dev</v>
      </c>
      <c r="K3" s="11" t="str">
        <f t="array" ref="K3">IFERROR(INDEX(Roster!E:E,MATCH(D3,Roster!A:A,0)),"")</f>
        <v>F</v>
      </c>
      <c r="L3" s="35" t="str">
        <f t="shared" ref="L3:L99" si="0">J3&amp;K3</f>
        <v>DevF</v>
      </c>
      <c r="M3" s="35" t="str">
        <f t="shared" ref="M3:M727" si="1">"tr"&amp;TEXT(G3,"0000")&amp;"ln"&amp;TEXT(C3,"00")&amp;"lp"&amp;TEXT(F3,"00")</f>
        <v>tr0017ln04lp01</v>
      </c>
      <c r="N3" s="36">
        <f t="array" ref="N3">INDEX('Timer Data'!B:B,MATCH(M3,'Timer Data'!A:A,0))</f>
        <v>1.6886574074074075E-4</v>
      </c>
    </row>
    <row r="4" spans="1:16" ht="14.25">
      <c r="A4" s="29">
        <v>52</v>
      </c>
      <c r="B4" s="30" t="s">
        <v>1342</v>
      </c>
      <c r="C4" s="29">
        <v>3</v>
      </c>
      <c r="D4" s="31">
        <v>1036</v>
      </c>
      <c r="E4" s="32"/>
      <c r="F4" s="33">
        <v>1</v>
      </c>
      <c r="G4" s="34">
        <v>55</v>
      </c>
      <c r="H4" s="9" t="str">
        <f t="array" ref="H4">IFERROR(INDEX(Roster!B:B,MATCH(D4,Roster!A:A,0)),"Enter valid bib no...")</f>
        <v>Lindsay Bressler</v>
      </c>
      <c r="I4" s="10" t="str">
        <f t="array" ref="I4">IFERROR(INDEX(Roster!D:D,MATCH($D4,Roster!$A:$A,0)),"")</f>
        <v>HTS</v>
      </c>
      <c r="J4" s="10" t="str">
        <f t="array" ref="J4">IFERROR(INDEX(Roster!F:F,MATCH(D4,Roster!A:A,0)),"")</f>
        <v>Dev</v>
      </c>
      <c r="K4" s="11" t="str">
        <f t="array" ref="K4">IFERROR(INDEX(Roster!E:E,MATCH(D4,Roster!A:A,0)),"")</f>
        <v>F</v>
      </c>
      <c r="L4" s="35" t="str">
        <f t="shared" si="0"/>
        <v>DevF</v>
      </c>
      <c r="M4" s="35" t="str">
        <f t="shared" si="1"/>
        <v>tr0055ln03lp01</v>
      </c>
      <c r="N4" s="36">
        <f t="array" ref="N4">INDEX('Timer Data'!B:B,MATCH(M4,'Timer Data'!A:A,0))</f>
        <v>1.8518518518518518E-4</v>
      </c>
    </row>
    <row r="5" spans="1:16" ht="14.25">
      <c r="A5" s="29">
        <v>16</v>
      </c>
      <c r="B5" s="30" t="s">
        <v>1342</v>
      </c>
      <c r="C5" s="29">
        <v>2</v>
      </c>
      <c r="D5" s="31">
        <v>989</v>
      </c>
      <c r="E5" s="32"/>
      <c r="F5" s="33">
        <v>1</v>
      </c>
      <c r="G5" s="34">
        <v>19</v>
      </c>
      <c r="H5" s="9" t="str">
        <f t="array" ref="H5">IFERROR(INDEX(Roster!B:B,MATCH(D5,Roster!A:A,0)),"Enter valid bib no...")</f>
        <v>Kathryn Raynes</v>
      </c>
      <c r="I5" s="10" t="str">
        <f t="array" ref="I5">IFERROR(INDEX(Roster!D:D,MATCH($D5,Roster!$A:$A,0)),"")</f>
        <v>GAB</v>
      </c>
      <c r="J5" s="10" t="str">
        <f t="array" ref="J5">IFERROR(INDEX(Roster!F:F,MATCH(D5,Roster!A:A,0)),"")</f>
        <v>Dev</v>
      </c>
      <c r="K5" s="11" t="str">
        <f t="array" ref="K5">IFERROR(INDEX(Roster!E:E,MATCH(D5,Roster!A:A,0)),"")</f>
        <v>F</v>
      </c>
      <c r="L5" s="35" t="str">
        <f t="shared" si="0"/>
        <v>DevF</v>
      </c>
      <c r="M5" s="35" t="str">
        <f t="shared" si="1"/>
        <v>tr0019ln02lp01</v>
      </c>
      <c r="N5" s="36">
        <f t="array" ref="N5">INDEX('Timer Data'!B:B,MATCH(M5,'Timer Data'!A:A,0))</f>
        <v>1.9421296296296298E-4</v>
      </c>
    </row>
    <row r="6" spans="1:16" ht="14.25">
      <c r="A6" s="29">
        <v>16</v>
      </c>
      <c r="B6" s="30" t="s">
        <v>1342</v>
      </c>
      <c r="C6" s="29">
        <v>4</v>
      </c>
      <c r="D6" s="31">
        <v>920</v>
      </c>
      <c r="E6" s="32"/>
      <c r="F6" s="33">
        <v>1</v>
      </c>
      <c r="G6" s="34">
        <v>19</v>
      </c>
      <c r="H6" s="9" t="str">
        <f t="array" ref="H6">IFERROR(INDEX(Roster!B:B,MATCH(D6,Roster!A:A,0)),"Enter valid bib no...")</f>
        <v>Addison Thomas</v>
      </c>
      <c r="I6" s="10" t="str">
        <f t="array" ref="I6">IFERROR(INDEX(Roster!D:D,MATCH($D6,Roster!$A:$A,0)),"")</f>
        <v>SBS</v>
      </c>
      <c r="J6" s="10" t="str">
        <f t="array" ref="J6">IFERROR(INDEX(Roster!F:F,MATCH(D6,Roster!A:A,0)),"")</f>
        <v>Dev</v>
      </c>
      <c r="K6" s="11" t="str">
        <f t="array" ref="K6">IFERROR(INDEX(Roster!E:E,MATCH(D6,Roster!A:A,0)),"")</f>
        <v>F</v>
      </c>
      <c r="L6" s="35" t="str">
        <f t="shared" si="0"/>
        <v>DevF</v>
      </c>
      <c r="M6" s="35" t="str">
        <f t="shared" si="1"/>
        <v>tr0019ln04lp01</v>
      </c>
      <c r="N6" s="36">
        <f t="array" ref="N6">INDEX('Timer Data'!B:B,MATCH(M6,'Timer Data'!A:A,0))</f>
        <v>1.9780092592592592E-4</v>
      </c>
    </row>
    <row r="7" spans="1:16" ht="14.25">
      <c r="A7" s="29">
        <v>18</v>
      </c>
      <c r="B7" s="30" t="s">
        <v>1342</v>
      </c>
      <c r="C7" s="29">
        <v>5</v>
      </c>
      <c r="D7" s="31">
        <v>858</v>
      </c>
      <c r="E7" s="32"/>
      <c r="F7" s="33">
        <v>1</v>
      </c>
      <c r="G7" s="34">
        <v>21</v>
      </c>
      <c r="H7" s="9" t="str">
        <f t="array" ref="H7">IFERROR(INDEX(Roster!B:B,MATCH(D7,Roster!A:A,0)),"Enter valid bib no...")</f>
        <v>Brooklyn Morgan</v>
      </c>
      <c r="I7" s="10" t="str">
        <f t="array" ref="I7">IFERROR(INDEX(Roster!D:D,MATCH($D7,Roster!$A:$A,0)),"")</f>
        <v>NAM</v>
      </c>
      <c r="J7" s="10" t="str">
        <f t="array" ref="J7">IFERROR(INDEX(Roster!F:F,MATCH(D7,Roster!A:A,0)),"")</f>
        <v>Dev</v>
      </c>
      <c r="K7" s="11" t="str">
        <f t="array" ref="K7">IFERROR(INDEX(Roster!E:E,MATCH(D7,Roster!A:A,0)),"")</f>
        <v>F</v>
      </c>
      <c r="L7" s="35" t="str">
        <f t="shared" si="0"/>
        <v>DevF</v>
      </c>
      <c r="M7" s="35" t="str">
        <f t="shared" si="1"/>
        <v>tr0021ln05lp01</v>
      </c>
      <c r="N7" s="36">
        <f t="array" ref="N7">INDEX('Timer Data'!B:B,MATCH(M7,'Timer Data'!A:A,0))</f>
        <v>2.003472222222222E-4</v>
      </c>
      <c r="P7" s="2"/>
    </row>
    <row r="8" spans="1:16" ht="14.25">
      <c r="A8" s="29">
        <v>16</v>
      </c>
      <c r="B8" s="30" t="s">
        <v>1342</v>
      </c>
      <c r="C8" s="29">
        <v>5</v>
      </c>
      <c r="D8" s="31">
        <v>439</v>
      </c>
      <c r="E8" s="32"/>
      <c r="F8" s="33">
        <v>1</v>
      </c>
      <c r="G8" s="34">
        <v>19</v>
      </c>
      <c r="H8" s="9" t="str">
        <f t="array" ref="H8">IFERROR(INDEX(Roster!B:B,MATCH(D8,Roster!A:A,0)),"Enter valid bib no...")</f>
        <v>Gemma Spadacene</v>
      </c>
      <c r="I8" s="10" t="str">
        <f t="array" ref="I8">IFERROR(INDEX(Roster!D:D,MATCH($D8,Roster!$A:$A,0)),"")</f>
        <v>CDT</v>
      </c>
      <c r="J8" s="10" t="str">
        <f t="array" ref="J8">IFERROR(INDEX(Roster!F:F,MATCH(D8,Roster!A:A,0)),"")</f>
        <v>Dev</v>
      </c>
      <c r="K8" s="11" t="str">
        <f t="array" ref="K8">IFERROR(INDEX(Roster!E:E,MATCH(D8,Roster!A:A,0)),"")</f>
        <v>F</v>
      </c>
      <c r="L8" s="35" t="str">
        <f t="shared" si="0"/>
        <v>DevF</v>
      </c>
      <c r="M8" s="35" t="str">
        <f t="shared" si="1"/>
        <v>tr0019ln05lp01</v>
      </c>
      <c r="N8" s="36">
        <f t="array" ref="N8">INDEX('Timer Data'!B:B,MATCH(M8,'Timer Data'!A:A,0))</f>
        <v>2.0509259259259257E-4</v>
      </c>
    </row>
    <row r="9" spans="1:16" ht="14.25">
      <c r="A9" s="29">
        <v>14</v>
      </c>
      <c r="B9" s="30" t="s">
        <v>1342</v>
      </c>
      <c r="C9" s="29">
        <v>6</v>
      </c>
      <c r="D9" s="31">
        <v>889</v>
      </c>
      <c r="E9" s="32"/>
      <c r="F9" s="33">
        <v>1</v>
      </c>
      <c r="G9" s="34">
        <v>17</v>
      </c>
      <c r="H9" s="9" t="str">
        <f t="array" ref="H9">IFERROR(INDEX(Roster!B:B,MATCH(D9,Roster!A:A,0)),"Enter valid bib no...")</f>
        <v>Sophia Glosser</v>
      </c>
      <c r="I9" s="10" t="str">
        <f t="array" ref="I9">IFERROR(INDEX(Roster!D:D,MATCH($D9,Roster!$A:$A,0)),"")</f>
        <v>MOSS</v>
      </c>
      <c r="J9" s="10" t="str">
        <f t="array" ref="J9">IFERROR(INDEX(Roster!F:F,MATCH(D9,Roster!A:A,0)),"")</f>
        <v>Dev</v>
      </c>
      <c r="K9" s="11" t="str">
        <f t="array" ref="K9">IFERROR(INDEX(Roster!E:E,MATCH(D9,Roster!A:A,0)),"")</f>
        <v>F</v>
      </c>
      <c r="L9" s="35" t="str">
        <f t="shared" si="0"/>
        <v>DevF</v>
      </c>
      <c r="M9" s="35" t="str">
        <f t="shared" si="1"/>
        <v>tr0017ln06lp01</v>
      </c>
      <c r="N9" s="36">
        <f t="array" ref="N9">INDEX('Timer Data'!B:B,MATCH(M9,'Timer Data'!A:A,0))</f>
        <v>2.0613425925925923E-4</v>
      </c>
    </row>
    <row r="10" spans="1:16" ht="14.25">
      <c r="A10" s="29">
        <v>18</v>
      </c>
      <c r="B10" s="30" t="s">
        <v>1342</v>
      </c>
      <c r="C10" s="29">
        <v>4</v>
      </c>
      <c r="D10" s="31">
        <v>933</v>
      </c>
      <c r="E10" s="32"/>
      <c r="F10" s="33">
        <v>1</v>
      </c>
      <c r="G10" s="34">
        <v>21</v>
      </c>
      <c r="H10" s="9" t="str">
        <f t="array" ref="H10">IFERROR(INDEX(Roster!B:B,MATCH(D10,Roster!A:A,0)),"Enter valid bib no...")</f>
        <v>Melina Bui</v>
      </c>
      <c r="I10" s="10" t="str">
        <f t="array" ref="I10">IFERROR(INDEX(Roster!D:D,MATCH($D10,Roster!$A:$A,0)),"")</f>
        <v>SBS</v>
      </c>
      <c r="J10" s="10" t="str">
        <f t="array" ref="J10">IFERROR(INDEX(Roster!F:F,MATCH(D10,Roster!A:A,0)),"")</f>
        <v>Dev</v>
      </c>
      <c r="K10" s="11" t="str">
        <f t="array" ref="K10">IFERROR(INDEX(Roster!E:E,MATCH(D10,Roster!A:A,0)),"")</f>
        <v>F</v>
      </c>
      <c r="L10" s="35" t="str">
        <f t="shared" si="0"/>
        <v>DevF</v>
      </c>
      <c r="M10" s="35" t="str">
        <f t="shared" si="1"/>
        <v>tr0021ln04lp01</v>
      </c>
      <c r="N10" s="36">
        <f t="array" ref="N10">INDEX('Timer Data'!B:B,MATCH(M10,'Timer Data'!A:A,0))</f>
        <v>2.0902777777777776E-4</v>
      </c>
      <c r="P10" s="2"/>
    </row>
    <row r="11" spans="1:16" ht="14.25">
      <c r="A11" s="29">
        <v>15</v>
      </c>
      <c r="B11" s="30" t="s">
        <v>1342</v>
      </c>
      <c r="C11" s="29">
        <v>4</v>
      </c>
      <c r="D11" s="31">
        <v>969</v>
      </c>
      <c r="E11" s="32"/>
      <c r="F11" s="33">
        <v>1</v>
      </c>
      <c r="G11" s="34">
        <v>18</v>
      </c>
      <c r="H11" s="9" t="str">
        <f t="array" ref="H11">IFERROR(INDEX(Roster!B:B,MATCH(D11,Roster!A:A,0)),"Enter valid bib no...")</f>
        <v>Addison Bell</v>
      </c>
      <c r="I11" s="10" t="str">
        <f t="array" ref="I11">IFERROR(INDEX(Roster!D:D,MATCH($D11,Roster!$A:$A,0)),"")</f>
        <v>SBS</v>
      </c>
      <c r="J11" s="10" t="str">
        <f t="array" ref="J11">IFERROR(INDEX(Roster!F:F,MATCH(D11,Roster!A:A,0)),"")</f>
        <v>Dev</v>
      </c>
      <c r="K11" s="11" t="str">
        <f t="array" ref="K11">IFERROR(INDEX(Roster!E:E,MATCH(D11,Roster!A:A,0)),"")</f>
        <v>F</v>
      </c>
      <c r="L11" s="35" t="str">
        <f t="shared" si="0"/>
        <v>DevF</v>
      </c>
      <c r="M11" s="35" t="str">
        <f t="shared" si="1"/>
        <v>tr0018ln04lp01</v>
      </c>
      <c r="N11" s="36">
        <f t="array" ref="N11">INDEX('Timer Data'!B:B,MATCH(M11,'Timer Data'!A:A,0))</f>
        <v>2.1006944444444442E-4</v>
      </c>
    </row>
    <row r="12" spans="1:16" ht="14.25">
      <c r="A12" s="29">
        <v>18</v>
      </c>
      <c r="B12" s="30" t="s">
        <v>1342</v>
      </c>
      <c r="C12" s="29">
        <v>6</v>
      </c>
      <c r="D12" s="31">
        <v>859</v>
      </c>
      <c r="E12" s="32"/>
      <c r="F12" s="33">
        <v>1</v>
      </c>
      <c r="G12" s="34">
        <v>21</v>
      </c>
      <c r="H12" s="9" t="str">
        <f t="array" ref="H12">IFERROR(INDEX(Roster!B:B,MATCH(D12,Roster!A:A,0)),"Enter valid bib no...")</f>
        <v>Jordyn Acie</v>
      </c>
      <c r="I12" s="10" t="str">
        <f t="array" ref="I12">IFERROR(INDEX(Roster!D:D,MATCH($D12,Roster!$A:$A,0)),"")</f>
        <v>NAM</v>
      </c>
      <c r="J12" s="10" t="str">
        <f t="array" ref="J12">IFERROR(INDEX(Roster!F:F,MATCH(D12,Roster!A:A,0)),"")</f>
        <v>Dev</v>
      </c>
      <c r="K12" s="11" t="str">
        <f t="array" ref="K12">IFERROR(INDEX(Roster!E:E,MATCH(D12,Roster!A:A,0)),"")</f>
        <v>F</v>
      </c>
      <c r="L12" s="35" t="str">
        <f t="shared" si="0"/>
        <v>DevF</v>
      </c>
      <c r="M12" s="35" t="str">
        <f t="shared" si="1"/>
        <v>tr0021ln06lp01</v>
      </c>
      <c r="N12" s="36">
        <f t="array" ref="N12">INDEX('Timer Data'!B:B,MATCH(M12,'Timer Data'!A:A,0))</f>
        <v>2.1481481481481479E-4</v>
      </c>
    </row>
    <row r="13" spans="1:16" ht="14.25">
      <c r="A13" s="29">
        <v>17</v>
      </c>
      <c r="B13" s="30" t="s">
        <v>1342</v>
      </c>
      <c r="C13" s="29">
        <v>2</v>
      </c>
      <c r="D13" s="31">
        <v>986</v>
      </c>
      <c r="E13" s="32"/>
      <c r="F13" s="33">
        <v>1</v>
      </c>
      <c r="G13" s="34">
        <v>20</v>
      </c>
      <c r="H13" s="9" t="str">
        <f t="array" ref="H13">IFERROR(INDEX(Roster!B:B,MATCH(D13,Roster!A:A,0)),"Enter valid bib no...")</f>
        <v>Marina Guilinger</v>
      </c>
      <c r="I13" s="10" t="str">
        <f t="array" ref="I13">IFERROR(INDEX(Roster!D:D,MATCH($D13,Roster!$A:$A,0)),"")</f>
        <v>GAB</v>
      </c>
      <c r="J13" s="10" t="str">
        <f t="array" ref="J13">IFERROR(INDEX(Roster!F:F,MATCH(D13,Roster!A:A,0)),"")</f>
        <v>Dev</v>
      </c>
      <c r="K13" s="11" t="str">
        <f t="array" ref="K13">IFERROR(INDEX(Roster!E:E,MATCH(D13,Roster!A:A,0)),"")</f>
        <v>F</v>
      </c>
      <c r="L13" s="35" t="str">
        <f t="shared" si="0"/>
        <v>DevF</v>
      </c>
      <c r="M13" s="35" t="str">
        <f t="shared" si="1"/>
        <v>tr0020ln02lp01</v>
      </c>
      <c r="N13" s="36">
        <f t="array" ref="N13">INDEX('Timer Data'!B:B,MATCH(M13,'Timer Data'!A:A,0))</f>
        <v>2.2245370370370369E-4</v>
      </c>
    </row>
    <row r="14" spans="1:16" ht="14.25">
      <c r="A14" s="29">
        <v>19</v>
      </c>
      <c r="B14" s="30" t="s">
        <v>1342</v>
      </c>
      <c r="C14" s="29">
        <v>1</v>
      </c>
      <c r="D14" s="31">
        <v>861</v>
      </c>
      <c r="E14" s="32"/>
      <c r="F14" s="33">
        <v>1</v>
      </c>
      <c r="G14" s="34">
        <v>22</v>
      </c>
      <c r="H14" s="9" t="str">
        <f t="array" ref="H14">IFERROR(INDEX(Roster!B:B,MATCH(D14,Roster!A:A,0)),"Enter valid bib no...")</f>
        <v>Scarlett Zoracki</v>
      </c>
      <c r="I14" s="10" t="str">
        <f t="array" ref="I14">IFERROR(INDEX(Roster!D:D,MATCH($D14,Roster!$A:$A,0)),"")</f>
        <v>NAM</v>
      </c>
      <c r="J14" s="10" t="str">
        <f t="array" ref="J14">IFERROR(INDEX(Roster!F:F,MATCH(D14,Roster!A:A,0)),"")</f>
        <v>Dev</v>
      </c>
      <c r="K14" s="11" t="str">
        <f t="array" ref="K14">IFERROR(INDEX(Roster!E:E,MATCH(D14,Roster!A:A,0)),"")</f>
        <v>F</v>
      </c>
      <c r="L14" s="35" t="str">
        <f t="shared" si="0"/>
        <v>DevF</v>
      </c>
      <c r="M14" s="35" t="str">
        <f t="shared" si="1"/>
        <v>tr0022ln01lp01</v>
      </c>
      <c r="N14" s="36">
        <f t="array" ref="N14">INDEX('Timer Data'!B:B,MATCH(M14,'Timer Data'!A:A,0))</f>
        <v>2.2337962962962963E-4</v>
      </c>
    </row>
    <row r="15" spans="1:16" ht="14.25">
      <c r="A15" s="29">
        <v>15</v>
      </c>
      <c r="B15" s="30" t="s">
        <v>1342</v>
      </c>
      <c r="C15" s="29">
        <v>2</v>
      </c>
      <c r="D15" s="31">
        <v>985</v>
      </c>
      <c r="E15" s="32"/>
      <c r="F15" s="33">
        <v>1</v>
      </c>
      <c r="G15" s="34">
        <v>18</v>
      </c>
      <c r="H15" s="9" t="str">
        <f t="array" ref="H15">IFERROR(INDEX(Roster!B:B,MATCH(D15,Roster!A:A,0)),"Enter valid bib no...")</f>
        <v>Allura Stephenson</v>
      </c>
      <c r="I15" s="10" t="str">
        <f t="array" ref="I15">IFERROR(INDEX(Roster!D:D,MATCH($D15,Roster!$A:$A,0)),"")</f>
        <v>GAB</v>
      </c>
      <c r="J15" s="10" t="str">
        <f t="array" ref="J15">IFERROR(INDEX(Roster!F:F,MATCH(D15,Roster!A:A,0)),"")</f>
        <v>Dev</v>
      </c>
      <c r="K15" s="11" t="str">
        <f t="array" ref="K15">IFERROR(INDEX(Roster!E:E,MATCH(D15,Roster!A:A,0)),"")</f>
        <v>F</v>
      </c>
      <c r="L15" s="35" t="str">
        <f t="shared" si="0"/>
        <v>DevF</v>
      </c>
      <c r="M15" s="35" t="str">
        <f t="shared" si="1"/>
        <v>tr0018ln02lp01</v>
      </c>
      <c r="N15" s="36">
        <f t="array" ref="N15">INDEX('Timer Data'!B:B,MATCH(M15,'Timer Data'!A:A,0))</f>
        <v>2.3287037037037037E-4</v>
      </c>
    </row>
    <row r="16" spans="1:16" ht="14.25">
      <c r="A16" s="29">
        <v>15</v>
      </c>
      <c r="B16" s="30" t="s">
        <v>1342</v>
      </c>
      <c r="C16" s="29">
        <v>5</v>
      </c>
      <c r="D16" s="31">
        <v>440</v>
      </c>
      <c r="E16" s="32"/>
      <c r="F16" s="33">
        <v>1</v>
      </c>
      <c r="G16" s="34">
        <v>18</v>
      </c>
      <c r="H16" s="9" t="str">
        <f t="array" ref="H16">IFERROR(INDEX(Roster!B:B,MATCH(D16,Roster!A:A,0)),"Enter valid bib no...")</f>
        <v>Jacey Bell</v>
      </c>
      <c r="I16" s="10" t="str">
        <f t="array" ref="I16">IFERROR(INDEX(Roster!D:D,MATCH($D16,Roster!$A:$A,0)),"")</f>
        <v>CDT</v>
      </c>
      <c r="J16" s="10" t="str">
        <f t="array" ref="J16">IFERROR(INDEX(Roster!F:F,MATCH(D16,Roster!A:A,0)),"")</f>
        <v>Dev</v>
      </c>
      <c r="K16" s="11" t="str">
        <f t="array" ref="K16">IFERROR(INDEX(Roster!E:E,MATCH(D16,Roster!A:A,0)),"")</f>
        <v>F</v>
      </c>
      <c r="L16" s="35" t="str">
        <f t="shared" si="0"/>
        <v>DevF</v>
      </c>
      <c r="M16" s="35" t="str">
        <f t="shared" si="1"/>
        <v>tr0018ln05lp01</v>
      </c>
      <c r="N16" s="36">
        <f t="array" ref="N16">INDEX('Timer Data'!B:B,MATCH(M16,'Timer Data'!A:A,0))</f>
        <v>2.375E-4</v>
      </c>
    </row>
    <row r="17" spans="1:16" ht="14.25">
      <c r="A17" s="29">
        <v>18</v>
      </c>
      <c r="B17" s="30" t="s">
        <v>1342</v>
      </c>
      <c r="C17" s="29">
        <v>2</v>
      </c>
      <c r="D17" s="31">
        <v>988</v>
      </c>
      <c r="E17" s="32"/>
      <c r="F17" s="33">
        <v>1</v>
      </c>
      <c r="G17" s="34">
        <v>21</v>
      </c>
      <c r="H17" s="9" t="str">
        <f t="array" ref="H17">IFERROR(INDEX(Roster!B:B,MATCH(D17,Roster!A:A,0)),"Enter valid bib no...")</f>
        <v>Allison Lease</v>
      </c>
      <c r="I17" s="10" t="str">
        <f t="array" ref="I17">IFERROR(INDEX(Roster!D:D,MATCH($D17,Roster!$A:$A,0)),"")</f>
        <v>GAB</v>
      </c>
      <c r="J17" s="10" t="str">
        <f t="array" ref="J17">IFERROR(INDEX(Roster!F:F,MATCH(D17,Roster!A:A,0)),"")</f>
        <v>Dev</v>
      </c>
      <c r="K17" s="11" t="str">
        <f t="array" ref="K17">IFERROR(INDEX(Roster!E:E,MATCH(D17,Roster!A:A,0)),"")</f>
        <v>F</v>
      </c>
      <c r="L17" s="35" t="str">
        <f t="shared" si="0"/>
        <v>DevF</v>
      </c>
      <c r="M17" s="35" t="str">
        <f t="shared" si="1"/>
        <v>tr0021ln02lp01</v>
      </c>
      <c r="N17" s="36">
        <f t="array" ref="N17">INDEX('Timer Data'!B:B,MATCH(M17,'Timer Data'!A:A,0))</f>
        <v>2.3900462962962962E-4</v>
      </c>
      <c r="P17" s="2"/>
    </row>
    <row r="18" spans="1:16" ht="14.25">
      <c r="A18" s="29">
        <v>17</v>
      </c>
      <c r="B18" s="30" t="s">
        <v>1342</v>
      </c>
      <c r="C18" s="29">
        <v>4</v>
      </c>
      <c r="D18" s="31">
        <v>850</v>
      </c>
      <c r="E18" s="32"/>
      <c r="F18" s="33">
        <v>1</v>
      </c>
      <c r="G18" s="34">
        <v>20</v>
      </c>
      <c r="H18" s="9" t="str">
        <f t="array" ref="H18">IFERROR(INDEX(Roster!B:B,MATCH(D18,Roster!A:A,0)),"Enter valid bib no...")</f>
        <v>Izabella Chichilla</v>
      </c>
      <c r="I18" s="10" t="str">
        <f t="array" ref="I18">IFERROR(INDEX(Roster!D:D,MATCH($D18,Roster!$A:$A,0)),"")</f>
        <v>NAM</v>
      </c>
      <c r="J18" s="10" t="str">
        <f t="array" ref="J18">IFERROR(INDEX(Roster!F:F,MATCH(D18,Roster!A:A,0)),"")</f>
        <v>Dev</v>
      </c>
      <c r="K18" s="11" t="str">
        <f t="array" ref="K18">IFERROR(INDEX(Roster!E:E,MATCH(D18,Roster!A:A,0)),"")</f>
        <v>F</v>
      </c>
      <c r="L18" s="35" t="str">
        <f t="shared" si="0"/>
        <v>DevF</v>
      </c>
      <c r="M18" s="35" t="str">
        <f t="shared" si="1"/>
        <v>tr0020ln04lp01</v>
      </c>
      <c r="N18" s="36">
        <f t="array" ref="N18">INDEX('Timer Data'!B:B,MATCH(M18,'Timer Data'!A:A,0))</f>
        <v>2.398148148148148E-4</v>
      </c>
    </row>
    <row r="19" spans="1:16" ht="14.25">
      <c r="A19" s="29">
        <v>14</v>
      </c>
      <c r="B19" s="30" t="s">
        <v>1342</v>
      </c>
      <c r="C19" s="29">
        <v>1</v>
      </c>
      <c r="D19" s="31">
        <v>847</v>
      </c>
      <c r="E19" s="32"/>
      <c r="F19" s="33">
        <v>1</v>
      </c>
      <c r="G19" s="34">
        <v>17</v>
      </c>
      <c r="H19" s="9" t="str">
        <f t="array" ref="H19">IFERROR(INDEX(Roster!B:B,MATCH(D19,Roster!A:A,0)),"Enter valid bib no...")</f>
        <v>Laila Whiting</v>
      </c>
      <c r="I19" s="10" t="str">
        <f t="array" ref="I19">IFERROR(INDEX(Roster!D:D,MATCH($D19,Roster!$A:$A,0)),"")</f>
        <v>NAM</v>
      </c>
      <c r="J19" s="10" t="str">
        <f t="array" ref="J19">IFERROR(INDEX(Roster!F:F,MATCH(D19,Roster!A:A,0)),"")</f>
        <v>Dev</v>
      </c>
      <c r="K19" s="11" t="str">
        <f t="array" ref="K19">IFERROR(INDEX(Roster!E:E,MATCH(D19,Roster!A:A,0)),"")</f>
        <v>F</v>
      </c>
      <c r="L19" s="35" t="str">
        <f t="shared" si="0"/>
        <v>DevF</v>
      </c>
      <c r="M19" s="35" t="str">
        <f t="shared" si="1"/>
        <v>tr0017ln01lp01</v>
      </c>
      <c r="N19" s="36">
        <f t="array" ref="N19">INDEX('Timer Data'!B:B,MATCH(M19,'Timer Data'!A:A,0))</f>
        <v>2.4050925925925927E-4</v>
      </c>
    </row>
    <row r="20" spans="1:16" ht="14.25">
      <c r="A20" s="29">
        <v>14</v>
      </c>
      <c r="B20" s="30" t="s">
        <v>1342</v>
      </c>
      <c r="C20" s="29">
        <v>5</v>
      </c>
      <c r="D20" s="31">
        <v>435</v>
      </c>
      <c r="E20" s="32"/>
      <c r="F20" s="33">
        <v>1</v>
      </c>
      <c r="G20" s="34">
        <v>17</v>
      </c>
      <c r="H20" s="9" t="str">
        <f t="array" ref="H20">IFERROR(INDEX(Roster!B:B,MATCH(D20,Roster!A:A,0)),"Enter valid bib no...")</f>
        <v>Rhodora Redd</v>
      </c>
      <c r="I20" s="10" t="str">
        <f t="array" ref="I20">IFERROR(INDEX(Roster!D:D,MATCH($D20,Roster!$A:$A,0)),"")</f>
        <v>CDT</v>
      </c>
      <c r="J20" s="10" t="str">
        <f t="array" ref="J20">IFERROR(INDEX(Roster!F:F,MATCH(D20,Roster!A:A,0)),"")</f>
        <v>Dev</v>
      </c>
      <c r="K20" s="11" t="str">
        <f t="array" ref="K20">IFERROR(INDEX(Roster!E:E,MATCH(D20,Roster!A:A,0)),"")</f>
        <v>F</v>
      </c>
      <c r="L20" s="35" t="str">
        <f t="shared" si="0"/>
        <v>DevF</v>
      </c>
      <c r="M20" s="35" t="str">
        <f t="shared" si="1"/>
        <v>tr0017ln05lp01</v>
      </c>
      <c r="N20" s="36">
        <f t="array" ref="N20">INDEX('Timer Data'!B:B,MATCH(M20,'Timer Data'!A:A,0))</f>
        <v>2.4259259259259262E-4</v>
      </c>
    </row>
    <row r="21" spans="1:16" ht="14.25">
      <c r="A21" s="29">
        <v>17</v>
      </c>
      <c r="B21" s="30" t="s">
        <v>1342</v>
      </c>
      <c r="C21" s="29">
        <v>5</v>
      </c>
      <c r="D21" s="31">
        <v>856</v>
      </c>
      <c r="E21" s="32"/>
      <c r="F21" s="33">
        <v>1</v>
      </c>
      <c r="G21" s="34">
        <v>20</v>
      </c>
      <c r="H21" s="9" t="str">
        <f t="array" ref="H21">IFERROR(INDEX(Roster!B:B,MATCH(D21,Roster!A:A,0)),"Enter valid bib no...")</f>
        <v>Layla Rocco</v>
      </c>
      <c r="I21" s="10" t="str">
        <f t="array" ref="I21">IFERROR(INDEX(Roster!D:D,MATCH($D21,Roster!$A:$A,0)),"")</f>
        <v>NAM</v>
      </c>
      <c r="J21" s="10" t="str">
        <f t="array" ref="J21">IFERROR(INDEX(Roster!F:F,MATCH(D21,Roster!A:A,0)),"")</f>
        <v>Dev</v>
      </c>
      <c r="K21" s="11" t="str">
        <f t="array" ref="K21">IFERROR(INDEX(Roster!E:E,MATCH(D21,Roster!A:A,0)),"")</f>
        <v>F</v>
      </c>
      <c r="L21" s="35" t="str">
        <f t="shared" si="0"/>
        <v>DevF</v>
      </c>
      <c r="M21" s="35" t="str">
        <f t="shared" si="1"/>
        <v>tr0020ln05lp01</v>
      </c>
      <c r="N21" s="36">
        <f t="array" ref="N21">INDEX('Timer Data'!B:B,MATCH(M21,'Timer Data'!A:A,0))</f>
        <v>2.4432870370370369E-4</v>
      </c>
    </row>
    <row r="22" spans="1:16" ht="14.25">
      <c r="A22" s="29">
        <v>18</v>
      </c>
      <c r="B22" s="30" t="s">
        <v>1342</v>
      </c>
      <c r="C22" s="29">
        <v>3</v>
      </c>
      <c r="D22" s="31">
        <v>854</v>
      </c>
      <c r="E22" s="32"/>
      <c r="F22" s="33">
        <v>1</v>
      </c>
      <c r="G22" s="34">
        <v>21</v>
      </c>
      <c r="H22" s="9" t="str">
        <f t="array" ref="H22">IFERROR(INDEX(Roster!B:B,MATCH(D22,Roster!A:A,0)),"Enter valid bib no...")</f>
        <v>Ava Walker</v>
      </c>
      <c r="I22" s="10" t="str">
        <f t="array" ref="I22">IFERROR(INDEX(Roster!D:D,MATCH($D22,Roster!$A:$A,0)),"")</f>
        <v>NAM</v>
      </c>
      <c r="J22" s="10" t="str">
        <f t="array" ref="J22">IFERROR(INDEX(Roster!F:F,MATCH(D22,Roster!A:A,0)),"")</f>
        <v>Dev</v>
      </c>
      <c r="K22" s="11" t="str">
        <f t="array" ref="K22">IFERROR(INDEX(Roster!E:E,MATCH(D22,Roster!A:A,0)),"")</f>
        <v>F</v>
      </c>
      <c r="L22" s="35" t="str">
        <f t="shared" si="0"/>
        <v>DevF</v>
      </c>
      <c r="M22" s="35" t="str">
        <f t="shared" si="1"/>
        <v>tr0021ln03lp01</v>
      </c>
      <c r="N22" s="36">
        <f t="array" ref="N22">INDEX('Timer Data'!B:B,MATCH(M22,'Timer Data'!A:A,0))</f>
        <v>2.4768518518518515E-4</v>
      </c>
      <c r="P22" s="2"/>
    </row>
    <row r="23" spans="1:16" ht="14.25">
      <c r="A23" s="29">
        <v>19</v>
      </c>
      <c r="B23" s="30" t="s">
        <v>1342</v>
      </c>
      <c r="C23" s="29">
        <v>2</v>
      </c>
      <c r="D23" s="31">
        <v>256</v>
      </c>
      <c r="E23" s="32"/>
      <c r="F23" s="33">
        <v>1</v>
      </c>
      <c r="G23" s="34">
        <v>22</v>
      </c>
      <c r="H23" s="9" t="str">
        <f t="array" ref="H23">IFERROR(INDEX(Roster!B:B,MATCH(D23,Roster!A:A,0)),"Enter valid bib no...")</f>
        <v>Emma Tilger</v>
      </c>
      <c r="I23" s="10" t="str">
        <f t="array" ref="I23">IFERROR(INDEX(Roster!D:D,MATCH($D23,Roster!$A:$A,0)),"")</f>
        <v>JBS</v>
      </c>
      <c r="J23" s="10" t="str">
        <f t="array" ref="J23">IFERROR(INDEX(Roster!F:F,MATCH(D23,Roster!A:A,0)),"")</f>
        <v>Dev</v>
      </c>
      <c r="K23" s="11" t="str">
        <f t="array" ref="K23">IFERROR(INDEX(Roster!E:E,MATCH(D23,Roster!A:A,0)),"")</f>
        <v>F</v>
      </c>
      <c r="L23" s="35" t="str">
        <f t="shared" si="0"/>
        <v>DevF</v>
      </c>
      <c r="M23" s="35" t="str">
        <f t="shared" si="1"/>
        <v>tr0022ln02lp01</v>
      </c>
      <c r="N23" s="36">
        <f t="array" ref="N23">INDEX('Timer Data'!B:B,MATCH(M23,'Timer Data'!A:A,0))</f>
        <v>2.4976851851851853E-4</v>
      </c>
    </row>
    <row r="24" spans="1:16" ht="14.25">
      <c r="A24" s="29">
        <v>19</v>
      </c>
      <c r="B24" s="30" t="s">
        <v>1342</v>
      </c>
      <c r="C24" s="29">
        <v>5</v>
      </c>
      <c r="D24" s="31">
        <v>927</v>
      </c>
      <c r="E24" s="32"/>
      <c r="F24" s="33">
        <v>1</v>
      </c>
      <c r="G24" s="34">
        <v>22</v>
      </c>
      <c r="H24" s="9" t="str">
        <f t="array" ref="H24">IFERROR(INDEX(Roster!B:B,MATCH(D24,Roster!A:A,0)),"Enter valid bib no...")</f>
        <v>Erin Genton</v>
      </c>
      <c r="I24" s="10" t="str">
        <f t="array" ref="I24">IFERROR(INDEX(Roster!D:D,MATCH($D24,Roster!$A:$A,0)),"")</f>
        <v>SBS</v>
      </c>
      <c r="J24" s="10" t="str">
        <f t="array" ref="J24">IFERROR(INDEX(Roster!F:F,MATCH(D24,Roster!A:A,0)),"")</f>
        <v>Dev</v>
      </c>
      <c r="K24" s="11" t="str">
        <f t="array" ref="K24">IFERROR(INDEX(Roster!E:E,MATCH(D24,Roster!A:A,0)),"")</f>
        <v>F</v>
      </c>
      <c r="L24" s="35" t="str">
        <f t="shared" si="0"/>
        <v>DevF</v>
      </c>
      <c r="M24" s="35" t="str">
        <f t="shared" si="1"/>
        <v>tr0022ln05lp01</v>
      </c>
      <c r="N24" s="37">
        <v>2.5115740740740741E-4</v>
      </c>
      <c r="P24" s="2" t="s">
        <v>1790</v>
      </c>
    </row>
    <row r="25" spans="1:16" ht="14.25">
      <c r="A25" s="29">
        <v>19</v>
      </c>
      <c r="B25" s="30" t="s">
        <v>1342</v>
      </c>
      <c r="C25" s="29">
        <v>3</v>
      </c>
      <c r="D25" s="31">
        <v>265</v>
      </c>
      <c r="E25" s="32"/>
      <c r="F25" s="33">
        <v>1</v>
      </c>
      <c r="G25" s="34">
        <v>22</v>
      </c>
      <c r="H25" s="9" t="str">
        <f t="array" ref="H25">IFERROR(INDEX(Roster!B:B,MATCH(D25,Roster!A:A,0)),"Enter valid bib no...")</f>
        <v>Mackenzie Muir</v>
      </c>
      <c r="I25" s="10" t="str">
        <f t="array" ref="I25">IFERROR(INDEX(Roster!D:D,MATCH($D25,Roster!$A:$A,0)),"")</f>
        <v>JBS</v>
      </c>
      <c r="J25" s="10" t="str">
        <f t="array" ref="J25">IFERROR(INDEX(Roster!F:F,MATCH(D25,Roster!A:A,0)),"")</f>
        <v>Dev</v>
      </c>
      <c r="K25" s="11" t="str">
        <f t="array" ref="K25">IFERROR(INDEX(Roster!E:E,MATCH(D25,Roster!A:A,0)),"")</f>
        <v>F</v>
      </c>
      <c r="L25" s="35" t="str">
        <f t="shared" si="0"/>
        <v>DevF</v>
      </c>
      <c r="M25" s="35" t="str">
        <f t="shared" si="1"/>
        <v>tr0022ln03lp01</v>
      </c>
      <c r="N25" s="36">
        <f t="array" ref="N25">INDEX('Timer Data'!B:B,MATCH(M25,'Timer Data'!A:A,0))</f>
        <v>2.5277777777777777E-4</v>
      </c>
      <c r="P25" s="2"/>
    </row>
    <row r="26" spans="1:16" ht="14.25">
      <c r="A26" s="29">
        <v>17</v>
      </c>
      <c r="B26" s="30" t="s">
        <v>1342</v>
      </c>
      <c r="C26" s="29">
        <v>3</v>
      </c>
      <c r="D26" s="31">
        <v>857</v>
      </c>
      <c r="E26" s="32"/>
      <c r="F26" s="33">
        <v>1</v>
      </c>
      <c r="G26" s="34">
        <v>20</v>
      </c>
      <c r="H26" s="9" t="str">
        <f t="array" ref="H26">IFERROR(INDEX(Roster!B:B,MATCH(D26,Roster!A:A,0)),"Enter valid bib no...")</f>
        <v>Morgan Loughran</v>
      </c>
      <c r="I26" s="10" t="str">
        <f t="array" ref="I26">IFERROR(INDEX(Roster!D:D,MATCH($D26,Roster!$A:$A,0)),"")</f>
        <v>NAM</v>
      </c>
      <c r="J26" s="10" t="str">
        <f t="array" ref="J26">IFERROR(INDEX(Roster!F:F,MATCH(D26,Roster!A:A,0)),"")</f>
        <v>Dev</v>
      </c>
      <c r="K26" s="11" t="str">
        <f t="array" ref="K26">IFERROR(INDEX(Roster!E:E,MATCH(D26,Roster!A:A,0)),"")</f>
        <v>F</v>
      </c>
      <c r="L26" s="35" t="str">
        <f t="shared" si="0"/>
        <v>DevF</v>
      </c>
      <c r="M26" s="35" t="str">
        <f t="shared" si="1"/>
        <v>tr0020ln03lp01</v>
      </c>
      <c r="N26" s="36">
        <f t="array" ref="N26">INDEX('Timer Data'!B:B,MATCH(M26,'Timer Data'!A:A,0))</f>
        <v>2.541666666666667E-4</v>
      </c>
    </row>
    <row r="27" spans="1:16" ht="14.25">
      <c r="A27" s="29">
        <v>18</v>
      </c>
      <c r="B27" s="30" t="s">
        <v>1342</v>
      </c>
      <c r="C27" s="29">
        <v>1</v>
      </c>
      <c r="D27" s="31">
        <v>860</v>
      </c>
      <c r="E27" s="32"/>
      <c r="F27" s="33">
        <v>1</v>
      </c>
      <c r="G27" s="34">
        <v>21</v>
      </c>
      <c r="H27" s="9" t="str">
        <f t="array" ref="H27">IFERROR(INDEX(Roster!B:B,MATCH(D27,Roster!A:A,0)),"Enter valid bib no...")</f>
        <v>Rylie Loughran</v>
      </c>
      <c r="I27" s="10" t="str">
        <f t="array" ref="I27">IFERROR(INDEX(Roster!D:D,MATCH($D27,Roster!$A:$A,0)),"")</f>
        <v>NAM</v>
      </c>
      <c r="J27" s="10" t="str">
        <f t="array" ref="J27">IFERROR(INDEX(Roster!F:F,MATCH(D27,Roster!A:A,0)),"")</f>
        <v>Dev</v>
      </c>
      <c r="K27" s="11" t="str">
        <f t="array" ref="K27">IFERROR(INDEX(Roster!E:E,MATCH(D27,Roster!A:A,0)),"")</f>
        <v>F</v>
      </c>
      <c r="L27" s="35" t="str">
        <f t="shared" si="0"/>
        <v>DevF</v>
      </c>
      <c r="M27" s="35" t="str">
        <f t="shared" si="1"/>
        <v>tr0021ln01lp01</v>
      </c>
      <c r="N27" s="36">
        <f t="array" ref="N27">INDEX('Timer Data'!B:B,MATCH(M27,'Timer Data'!A:A,0))</f>
        <v>2.570601851851852E-4</v>
      </c>
      <c r="P27" s="2"/>
    </row>
    <row r="28" spans="1:16" ht="14.25">
      <c r="A28" s="29">
        <v>17</v>
      </c>
      <c r="B28" s="30" t="s">
        <v>1342</v>
      </c>
      <c r="C28" s="29">
        <v>6</v>
      </c>
      <c r="D28" s="31">
        <v>268</v>
      </c>
      <c r="E28" s="32"/>
      <c r="F28" s="33">
        <v>1</v>
      </c>
      <c r="G28" s="34">
        <v>20</v>
      </c>
      <c r="H28" s="9" t="str">
        <f t="array" ref="H28">IFERROR(INDEX(Roster!B:B,MATCH(D28,Roster!A:A,0)),"Enter valid bib no...")</f>
        <v>Marissa Tilger</v>
      </c>
      <c r="I28" s="10" t="str">
        <f t="array" ref="I28">IFERROR(INDEX(Roster!D:D,MATCH($D28,Roster!$A:$A,0)),"")</f>
        <v>JBS</v>
      </c>
      <c r="J28" s="10" t="str">
        <f t="array" ref="J28">IFERROR(INDEX(Roster!F:F,MATCH(D28,Roster!A:A,0)),"")</f>
        <v>Dev</v>
      </c>
      <c r="K28" s="11" t="str">
        <f t="array" ref="K28">IFERROR(INDEX(Roster!E:E,MATCH(D28,Roster!A:A,0)),"")</f>
        <v>F</v>
      </c>
      <c r="L28" s="35" t="str">
        <f t="shared" si="0"/>
        <v>DevF</v>
      </c>
      <c r="M28" s="35" t="str">
        <f t="shared" si="1"/>
        <v>tr0020ln06lp01</v>
      </c>
      <c r="N28" s="36">
        <f t="array" ref="N28">INDEX('Timer Data'!B:B,MATCH(M28,'Timer Data'!A:A,0))</f>
        <v>2.570601851851852E-4</v>
      </c>
      <c r="P28" s="2"/>
    </row>
    <row r="29" spans="1:16" ht="14.25">
      <c r="A29" s="29">
        <v>16</v>
      </c>
      <c r="B29" s="30" t="s">
        <v>1342</v>
      </c>
      <c r="C29" s="29">
        <v>6</v>
      </c>
      <c r="D29" s="31">
        <v>887</v>
      </c>
      <c r="E29" s="32"/>
      <c r="F29" s="33">
        <v>1</v>
      </c>
      <c r="G29" s="34">
        <v>19</v>
      </c>
      <c r="H29" s="9" t="str">
        <f t="array" ref="H29">IFERROR(INDEX(Roster!B:B,MATCH(D29,Roster!A:A,0)),"Enter valid bib no...")</f>
        <v>Sabrina Donald</v>
      </c>
      <c r="I29" s="10" t="str">
        <f t="array" ref="I29">IFERROR(INDEX(Roster!D:D,MATCH($D29,Roster!$A:$A,0)),"")</f>
        <v>MOSS</v>
      </c>
      <c r="J29" s="10" t="str">
        <f t="array" ref="J29">IFERROR(INDEX(Roster!F:F,MATCH(D29,Roster!A:A,0)),"")</f>
        <v>Dev</v>
      </c>
      <c r="K29" s="11" t="str">
        <f t="array" ref="K29">IFERROR(INDEX(Roster!E:E,MATCH(D29,Roster!A:A,0)),"")</f>
        <v>F</v>
      </c>
      <c r="L29" s="35" t="str">
        <f t="shared" si="0"/>
        <v>DevF</v>
      </c>
      <c r="M29" s="35" t="str">
        <f t="shared" si="1"/>
        <v>tr0019ln06lp01</v>
      </c>
      <c r="N29" s="36">
        <f t="array" ref="N29">INDEX('Timer Data'!B:B,MATCH(M29,'Timer Data'!A:A,0))</f>
        <v>2.6331018518518516E-4</v>
      </c>
    </row>
    <row r="30" spans="1:16" ht="14.25">
      <c r="A30" s="29">
        <v>16</v>
      </c>
      <c r="B30" s="30" t="s">
        <v>1342</v>
      </c>
      <c r="C30" s="29">
        <v>3</v>
      </c>
      <c r="D30" s="31">
        <v>852</v>
      </c>
      <c r="E30" s="32"/>
      <c r="F30" s="33">
        <v>1</v>
      </c>
      <c r="G30" s="34">
        <v>19</v>
      </c>
      <c r="H30" s="9" t="str">
        <f t="array" ref="H30">IFERROR(INDEX(Roster!B:B,MATCH(D30,Roster!A:A,0)),"Enter valid bib no...")</f>
        <v>Lauren Bell</v>
      </c>
      <c r="I30" s="10" t="str">
        <f t="array" ref="I30">IFERROR(INDEX(Roster!D:D,MATCH($D30,Roster!$A:$A,0)),"")</f>
        <v>NAM</v>
      </c>
      <c r="J30" s="10" t="str">
        <f t="array" ref="J30">IFERROR(INDEX(Roster!F:F,MATCH(D30,Roster!A:A,0)),"")</f>
        <v>Dev</v>
      </c>
      <c r="K30" s="11" t="str">
        <f t="array" ref="K30">IFERROR(INDEX(Roster!E:E,MATCH(D30,Roster!A:A,0)),"")</f>
        <v>F</v>
      </c>
      <c r="L30" s="35" t="str">
        <f t="shared" si="0"/>
        <v>DevF</v>
      </c>
      <c r="M30" s="35" t="str">
        <f t="shared" si="1"/>
        <v>tr0019ln03lp01</v>
      </c>
      <c r="N30" s="36">
        <f t="array" ref="N30">INDEX('Timer Data'!B:B,MATCH(M30,'Timer Data'!A:A,0))</f>
        <v>2.6828703703703704E-4</v>
      </c>
    </row>
    <row r="31" spans="1:16" ht="14.25">
      <c r="A31" s="29">
        <v>14</v>
      </c>
      <c r="B31" s="30" t="s">
        <v>1342</v>
      </c>
      <c r="C31" s="29">
        <v>2</v>
      </c>
      <c r="D31" s="31">
        <v>1013</v>
      </c>
      <c r="E31" s="32"/>
      <c r="F31" s="33">
        <v>1</v>
      </c>
      <c r="G31" s="34">
        <v>17</v>
      </c>
      <c r="H31" s="9" t="str">
        <f t="array" ref="H31">IFERROR(INDEX(Roster!B:B,MATCH(D31,Roster!A:A,0)),"Enter valid bib no...")</f>
        <v>Rosemary Tiriobo</v>
      </c>
      <c r="I31" s="10" t="str">
        <f t="array" ref="I31">IFERROR(INDEX(Roster!D:D,MATCH($D31,Roster!$A:$A,0)),"")</f>
        <v>GAB</v>
      </c>
      <c r="J31" s="10" t="str">
        <f t="array" ref="J31">IFERROR(INDEX(Roster!F:F,MATCH(D31,Roster!A:A,0)),"")</f>
        <v>Dev</v>
      </c>
      <c r="K31" s="11" t="str">
        <f t="array" ref="K31">IFERROR(INDEX(Roster!E:E,MATCH(D31,Roster!A:A,0)),"")</f>
        <v>F</v>
      </c>
      <c r="L31" s="35" t="str">
        <f t="shared" si="0"/>
        <v>DevF</v>
      </c>
      <c r="M31" s="35" t="str">
        <f t="shared" si="1"/>
        <v>tr0017ln02lp01</v>
      </c>
      <c r="N31" s="36">
        <f t="array" ref="N31">INDEX('Timer Data'!B:B,MATCH(M31,'Timer Data'!A:A,0))</f>
        <v>2.8240740740740738E-4</v>
      </c>
    </row>
    <row r="32" spans="1:16" ht="14.25">
      <c r="A32" s="29">
        <v>17</v>
      </c>
      <c r="B32" s="30" t="s">
        <v>1342</v>
      </c>
      <c r="C32" s="29">
        <v>1</v>
      </c>
      <c r="D32" s="31">
        <v>853</v>
      </c>
      <c r="E32" s="32"/>
      <c r="F32" s="33">
        <v>1</v>
      </c>
      <c r="G32" s="34">
        <v>20</v>
      </c>
      <c r="H32" s="9" t="str">
        <f t="array" ref="H32">IFERROR(INDEX(Roster!B:B,MATCH(D32,Roster!A:A,0)),"Enter valid bib no...")</f>
        <v>Olivia Patterson</v>
      </c>
      <c r="I32" s="10" t="str">
        <f t="array" ref="I32">IFERROR(INDEX(Roster!D:D,MATCH($D32,Roster!$A:$A,0)),"")</f>
        <v>NAM</v>
      </c>
      <c r="J32" s="10" t="str">
        <f t="array" ref="J32">IFERROR(INDEX(Roster!F:F,MATCH(D32,Roster!A:A,0)),"")</f>
        <v>Dev</v>
      </c>
      <c r="K32" s="11" t="str">
        <f t="array" ref="K32">IFERROR(INDEX(Roster!E:E,MATCH(D32,Roster!A:A,0)),"")</f>
        <v>F</v>
      </c>
      <c r="L32" s="35" t="str">
        <f t="shared" si="0"/>
        <v>DevF</v>
      </c>
      <c r="M32" s="35" t="str">
        <f t="shared" si="1"/>
        <v>tr0020ln01lp01</v>
      </c>
      <c r="N32" s="36">
        <f t="array" ref="N32">INDEX('Timer Data'!B:B,MATCH(M32,'Timer Data'!A:A,0))</f>
        <v>2.8634259259259259E-4</v>
      </c>
    </row>
    <row r="33" spans="1:16" ht="14.25">
      <c r="A33" s="29">
        <v>15</v>
      </c>
      <c r="B33" s="30" t="s">
        <v>1342</v>
      </c>
      <c r="C33" s="29">
        <v>1</v>
      </c>
      <c r="D33" s="31">
        <v>845</v>
      </c>
      <c r="E33" s="32"/>
      <c r="F33" s="33">
        <v>1</v>
      </c>
      <c r="G33" s="34">
        <v>18</v>
      </c>
      <c r="H33" s="9" t="str">
        <f t="array" ref="H33">IFERROR(INDEX(Roster!B:B,MATCH(D33,Roster!A:A,0)),"Enter valid bib no...")</f>
        <v>Avani Bhargava</v>
      </c>
      <c r="I33" s="10" t="str">
        <f t="array" ref="I33">IFERROR(INDEX(Roster!D:D,MATCH($D33,Roster!$A:$A,0)),"")</f>
        <v>NAM</v>
      </c>
      <c r="J33" s="10" t="str">
        <f t="array" ref="J33">IFERROR(INDEX(Roster!F:F,MATCH(D33,Roster!A:A,0)),"")</f>
        <v>Dev</v>
      </c>
      <c r="K33" s="11" t="str">
        <f t="array" ref="K33">IFERROR(INDEX(Roster!E:E,MATCH(D33,Roster!A:A,0)),"")</f>
        <v>F</v>
      </c>
      <c r="L33" s="35" t="str">
        <f t="shared" si="0"/>
        <v>DevF</v>
      </c>
      <c r="M33" s="35" t="str">
        <f t="shared" si="1"/>
        <v>tr0018ln01lp01</v>
      </c>
      <c r="N33" s="36">
        <f t="array" ref="N33">INDEX('Timer Data'!B:B,MATCH(M33,'Timer Data'!A:A,0))</f>
        <v>2.9363425925925927E-4</v>
      </c>
    </row>
    <row r="34" spans="1:16" ht="14.25">
      <c r="A34" s="29">
        <v>15</v>
      </c>
      <c r="B34" s="30" t="s">
        <v>1342</v>
      </c>
      <c r="C34" s="29">
        <v>3</v>
      </c>
      <c r="D34" s="31">
        <v>849</v>
      </c>
      <c r="E34" s="32"/>
      <c r="F34" s="33">
        <v>1</v>
      </c>
      <c r="G34" s="34">
        <v>18</v>
      </c>
      <c r="H34" s="9" t="str">
        <f t="array" ref="H34">IFERROR(INDEX(Roster!B:B,MATCH(D34,Roster!A:A,0)),"Enter valid bib no...")</f>
        <v>Tegan Bertagna</v>
      </c>
      <c r="I34" s="10" t="str">
        <f t="array" ref="I34">IFERROR(INDEX(Roster!D:D,MATCH($D34,Roster!$A:$A,0)),"")</f>
        <v>NAM</v>
      </c>
      <c r="J34" s="10" t="str">
        <f t="array" ref="J34">IFERROR(INDEX(Roster!F:F,MATCH(D34,Roster!A:A,0)),"")</f>
        <v>Dev</v>
      </c>
      <c r="K34" s="11" t="str">
        <f t="array" ref="K34">IFERROR(INDEX(Roster!E:E,MATCH(D34,Roster!A:A,0)),"")</f>
        <v>F</v>
      </c>
      <c r="L34" s="35" t="str">
        <f t="shared" si="0"/>
        <v>DevF</v>
      </c>
      <c r="M34" s="35" t="str">
        <f t="shared" si="1"/>
        <v>tr0018ln03lp01</v>
      </c>
      <c r="N34" s="36">
        <f t="array" ref="N34">INDEX('Timer Data'!B:B,MATCH(M34,'Timer Data'!A:A,0))</f>
        <v>3.0011574074074071E-4</v>
      </c>
    </row>
    <row r="35" spans="1:16" ht="14.25">
      <c r="A35" s="29">
        <v>16</v>
      </c>
      <c r="B35" s="30" t="s">
        <v>1342</v>
      </c>
      <c r="C35" s="29">
        <v>1</v>
      </c>
      <c r="D35" s="31">
        <v>848</v>
      </c>
      <c r="E35" s="32"/>
      <c r="F35" s="33">
        <v>1</v>
      </c>
      <c r="G35" s="34">
        <v>19</v>
      </c>
      <c r="H35" s="9" t="str">
        <f t="array" ref="H35">IFERROR(INDEX(Roster!B:B,MATCH(D35,Roster!A:A,0)),"Enter valid bib no...")</f>
        <v>Macie Dobrinski</v>
      </c>
      <c r="I35" s="10" t="str">
        <f t="array" ref="I35">IFERROR(INDEX(Roster!D:D,MATCH($D35,Roster!$A:$A,0)),"")</f>
        <v>NAM</v>
      </c>
      <c r="J35" s="10" t="str">
        <f t="array" ref="J35">IFERROR(INDEX(Roster!F:F,MATCH(D35,Roster!A:A,0)),"")</f>
        <v>Dev</v>
      </c>
      <c r="K35" s="11" t="str">
        <f t="array" ref="K35">IFERROR(INDEX(Roster!E:E,MATCH(D35,Roster!A:A,0)),"")</f>
        <v>F</v>
      </c>
      <c r="L35" s="35" t="str">
        <f t="shared" si="0"/>
        <v>DevF</v>
      </c>
      <c r="M35" s="35" t="str">
        <f t="shared" si="1"/>
        <v>tr0019ln01lp01</v>
      </c>
      <c r="N35" s="36">
        <f t="array" ref="N35">INDEX('Timer Data'!B:B,MATCH(M35,'Timer Data'!A:A,0))</f>
        <v>3.0671296296296295E-4</v>
      </c>
    </row>
    <row r="36" spans="1:16" ht="14.25">
      <c r="A36" s="29">
        <v>19</v>
      </c>
      <c r="B36" s="30" t="s">
        <v>1342</v>
      </c>
      <c r="C36" s="29">
        <v>4</v>
      </c>
      <c r="D36" s="31">
        <v>261</v>
      </c>
      <c r="E36" s="32"/>
      <c r="F36" s="33">
        <v>1</v>
      </c>
      <c r="G36" s="34">
        <v>22</v>
      </c>
      <c r="H36" s="9" t="str">
        <f t="array" ref="H36">IFERROR(INDEX(Roster!B:B,MATCH(D36,Roster!A:A,0)),"Enter valid bib no...")</f>
        <v>Sara Robertson</v>
      </c>
      <c r="I36" s="10" t="str">
        <f t="array" ref="I36">IFERROR(INDEX(Roster!D:D,MATCH($D36,Roster!$A:$A,0)),"")</f>
        <v>JBS</v>
      </c>
      <c r="J36" s="10" t="str">
        <f t="array" ref="J36">IFERROR(INDEX(Roster!F:F,MATCH(D36,Roster!A:A,0)),"")</f>
        <v>Dev</v>
      </c>
      <c r="K36" s="11" t="str">
        <f t="array" ref="K36">IFERROR(INDEX(Roster!E:E,MATCH(D36,Roster!A:A,0)),"")</f>
        <v>F</v>
      </c>
      <c r="L36" s="35" t="str">
        <f t="shared" si="0"/>
        <v>DevF</v>
      </c>
      <c r="M36" s="35" t="str">
        <f t="shared" si="1"/>
        <v>tr0022ln04lp01</v>
      </c>
      <c r="N36" s="36">
        <f t="array" ref="N36">INDEX('Timer Data'!B:B,MATCH(M36,'Timer Data'!A:A,0))</f>
        <v>3.21875E-4</v>
      </c>
    </row>
    <row r="37" spans="1:16" ht="14.25">
      <c r="A37" s="29">
        <v>15</v>
      </c>
      <c r="B37" s="30" t="s">
        <v>1342</v>
      </c>
      <c r="C37" s="29">
        <v>6</v>
      </c>
      <c r="D37" s="31">
        <v>885</v>
      </c>
      <c r="E37" s="32"/>
      <c r="F37" s="33">
        <v>1</v>
      </c>
      <c r="G37" s="34">
        <v>18</v>
      </c>
      <c r="H37" s="9" t="str">
        <f t="array" ref="H37">IFERROR(INDEX(Roster!B:B,MATCH(D37,Roster!A:A,0)),"Enter valid bib no...")</f>
        <v>Lillian Glosser</v>
      </c>
      <c r="I37" s="10" t="str">
        <f t="array" ref="I37">IFERROR(INDEX(Roster!D:D,MATCH($D37,Roster!$A:$A,0)),"")</f>
        <v>MOSS</v>
      </c>
      <c r="J37" s="10" t="str">
        <f t="array" ref="J37">IFERROR(INDEX(Roster!F:F,MATCH(D37,Roster!A:A,0)),"")</f>
        <v>Dev</v>
      </c>
      <c r="K37" s="11" t="str">
        <f t="array" ref="K37">IFERROR(INDEX(Roster!E:E,MATCH(D37,Roster!A:A,0)),"")</f>
        <v>F</v>
      </c>
      <c r="L37" s="35" t="str">
        <f t="shared" si="0"/>
        <v>DevF</v>
      </c>
      <c r="M37" s="35" t="str">
        <f t="shared" si="1"/>
        <v>tr0018ln06lp01</v>
      </c>
      <c r="N37" s="36">
        <f t="array" ref="N37">INDEX('Timer Data'!B:B,MATCH(M37,'Timer Data'!A:A,0))</f>
        <v>3.3159722222222222E-4</v>
      </c>
    </row>
    <row r="38" spans="1:16" ht="14.25">
      <c r="A38" s="29">
        <v>29</v>
      </c>
      <c r="B38" s="30" t="s">
        <v>1791</v>
      </c>
      <c r="C38" s="29">
        <v>4</v>
      </c>
      <c r="D38" s="31">
        <v>932</v>
      </c>
      <c r="E38" s="32"/>
      <c r="F38" s="33">
        <v>1</v>
      </c>
      <c r="G38" s="34">
        <v>32</v>
      </c>
      <c r="H38" s="9" t="str">
        <f t="array" ref="H38">IFERROR(INDEX(Roster!B:B,MATCH(D38,Roster!A:A,0)),"Enter valid bib no...")</f>
        <v>McKenzie Page</v>
      </c>
      <c r="I38" s="10" t="str">
        <f t="array" ref="I38">IFERROR(INDEX(Roster!D:D,MATCH($D38,Roster!$A:$A,0)),"")</f>
        <v>SBS</v>
      </c>
      <c r="J38" s="10" t="str">
        <f t="array" ref="J38">IFERROR(INDEX(Roster!F:F,MATCH(D38,Roster!A:A,0)),"")</f>
        <v>Dev</v>
      </c>
      <c r="K38" s="11" t="str">
        <f t="array" ref="K38">IFERROR(INDEX(Roster!E:E,MATCH(D38,Roster!A:A,0)),"")</f>
        <v>F</v>
      </c>
      <c r="L38" s="35" t="str">
        <f t="shared" si="0"/>
        <v>DevF</v>
      </c>
      <c r="M38" s="35" t="str">
        <f t="shared" si="1"/>
        <v>tr0032ln04lp01</v>
      </c>
      <c r="N38" s="36">
        <f t="array" ref="N38">INDEX('Timer Data'!B:B,MATCH(M38,'Timer Data'!A:A,0))</f>
        <v>4.0937499999999996E-4</v>
      </c>
    </row>
    <row r="39" spans="1:16" ht="14.25">
      <c r="A39" s="29">
        <v>28</v>
      </c>
      <c r="B39" s="30" t="s">
        <v>1791</v>
      </c>
      <c r="C39" s="29">
        <v>1</v>
      </c>
      <c r="D39" s="31">
        <v>931</v>
      </c>
      <c r="E39" s="32"/>
      <c r="F39" s="33">
        <v>1</v>
      </c>
      <c r="G39" s="34">
        <v>31</v>
      </c>
      <c r="H39" s="9" t="str">
        <f t="array" ref="H39">IFERROR(INDEX(Roster!B:B,MATCH(D39,Roster!A:A,0)),"Enter valid bib no...")</f>
        <v>Kate Giannetta</v>
      </c>
      <c r="I39" s="10" t="str">
        <f t="array" ref="I39">IFERROR(INDEX(Roster!D:D,MATCH($D39,Roster!$A:$A,0)),"")</f>
        <v>SBS</v>
      </c>
      <c r="J39" s="10" t="str">
        <f t="array" ref="J39">IFERROR(INDEX(Roster!F:F,MATCH(D39,Roster!A:A,0)),"")</f>
        <v>Dev</v>
      </c>
      <c r="K39" s="11" t="str">
        <f t="array" ref="K39">IFERROR(INDEX(Roster!E:E,MATCH(D39,Roster!A:A,0)),"")</f>
        <v>F</v>
      </c>
      <c r="L39" s="35" t="str">
        <f t="shared" si="0"/>
        <v>DevF</v>
      </c>
      <c r="M39" s="35" t="str">
        <f t="shared" si="1"/>
        <v>tr0031ln01lp01</v>
      </c>
      <c r="N39" s="36">
        <f t="array" ref="N39">INDEX('Timer Data'!B:B,MATCH(M39,'Timer Data'!A:A,0))</f>
        <v>4.2164351851851852E-4</v>
      </c>
    </row>
    <row r="40" spans="1:16" ht="14.25">
      <c r="A40" s="29">
        <v>29</v>
      </c>
      <c r="B40" s="30" t="s">
        <v>1791</v>
      </c>
      <c r="C40" s="29">
        <v>1</v>
      </c>
      <c r="D40" s="31">
        <v>929</v>
      </c>
      <c r="E40" s="32"/>
      <c r="F40" s="33">
        <v>1</v>
      </c>
      <c r="G40" s="34">
        <v>32</v>
      </c>
      <c r="H40" s="9" t="str">
        <f t="array" ref="H40">IFERROR(INDEX(Roster!B:B,MATCH(D40,Roster!A:A,0)),"Enter valid bib no...")</f>
        <v>Caitlin Burke</v>
      </c>
      <c r="I40" s="10" t="str">
        <f t="array" ref="I40">IFERROR(INDEX(Roster!D:D,MATCH($D40,Roster!$A:$A,0)),"")</f>
        <v>SBS</v>
      </c>
      <c r="J40" s="10" t="str">
        <f t="array" ref="J40">IFERROR(INDEX(Roster!F:F,MATCH(D40,Roster!A:A,0)),"")</f>
        <v>Dev</v>
      </c>
      <c r="K40" s="11" t="str">
        <f t="array" ref="K40">IFERROR(INDEX(Roster!E:E,MATCH(D40,Roster!A:A,0)),"")</f>
        <v>F</v>
      </c>
      <c r="L40" s="35" t="str">
        <f t="shared" si="0"/>
        <v>DevF</v>
      </c>
      <c r="M40" s="35" t="str">
        <f t="shared" si="1"/>
        <v>tr0032ln01lp01</v>
      </c>
      <c r="N40" s="36">
        <f t="array" ref="N40">INDEX('Timer Data'!B:B,MATCH(M40,'Timer Data'!A:A,0))</f>
        <v>4.5960648148148147E-4</v>
      </c>
    </row>
    <row r="41" spans="1:16" ht="14.25">
      <c r="A41" s="29">
        <v>30</v>
      </c>
      <c r="B41" s="30" t="s">
        <v>1791</v>
      </c>
      <c r="C41" s="29">
        <v>1</v>
      </c>
      <c r="D41" s="31">
        <v>930</v>
      </c>
      <c r="E41" s="32"/>
      <c r="F41" s="33">
        <v>1</v>
      </c>
      <c r="G41" s="34">
        <v>33</v>
      </c>
      <c r="H41" s="9" t="str">
        <f t="array" ref="H41">IFERROR(INDEX(Roster!B:B,MATCH(D41,Roster!A:A,0)),"Enter valid bib no...")</f>
        <v>Elena Penrod</v>
      </c>
      <c r="I41" s="10" t="str">
        <f t="array" ref="I41">IFERROR(INDEX(Roster!D:D,MATCH($D41,Roster!$A:$A,0)),"")</f>
        <v>SBS</v>
      </c>
      <c r="J41" s="10" t="str">
        <f t="array" ref="J41">IFERROR(INDEX(Roster!F:F,MATCH(D41,Roster!A:A,0)),"")</f>
        <v>Dev</v>
      </c>
      <c r="K41" s="11" t="str">
        <f t="array" ref="K41">IFERROR(INDEX(Roster!E:E,MATCH(D41,Roster!A:A,0)),"")</f>
        <v>F</v>
      </c>
      <c r="L41" s="35" t="str">
        <f t="shared" si="0"/>
        <v>DevF</v>
      </c>
      <c r="M41" s="35" t="str">
        <f t="shared" si="1"/>
        <v>tr0033ln01lp01</v>
      </c>
      <c r="N41" s="36">
        <f t="array" ref="N41">INDEX('Timer Data'!B:B,MATCH(M41,'Timer Data'!A:A,0))</f>
        <v>4.7870370370370368E-4</v>
      </c>
    </row>
    <row r="42" spans="1:16" ht="14.25">
      <c r="A42" s="29">
        <v>28</v>
      </c>
      <c r="B42" s="30" t="s">
        <v>1791</v>
      </c>
      <c r="C42" s="29">
        <v>4</v>
      </c>
      <c r="D42" s="31">
        <v>969</v>
      </c>
      <c r="E42" s="32"/>
      <c r="F42" s="33">
        <v>1</v>
      </c>
      <c r="G42" s="34">
        <v>31</v>
      </c>
      <c r="H42" s="9" t="str">
        <f t="array" ref="H42">IFERROR(INDEX(Roster!B:B,MATCH(D42,Roster!A:A,0)),"Enter valid bib no...")</f>
        <v>Addison Bell</v>
      </c>
      <c r="I42" s="10" t="str">
        <f t="array" ref="I42">IFERROR(INDEX(Roster!D:D,MATCH($D42,Roster!$A:$A,0)),"")</f>
        <v>SBS</v>
      </c>
      <c r="J42" s="10" t="str">
        <f t="array" ref="J42">IFERROR(INDEX(Roster!F:F,MATCH(D42,Roster!A:A,0)),"")</f>
        <v>Dev</v>
      </c>
      <c r="K42" s="11" t="str">
        <f t="array" ref="K42">IFERROR(INDEX(Roster!E:E,MATCH(D42,Roster!A:A,0)),"")</f>
        <v>F</v>
      </c>
      <c r="L42" s="35" t="str">
        <f t="shared" si="0"/>
        <v>DevF</v>
      </c>
      <c r="M42" s="35" t="str">
        <f t="shared" si="1"/>
        <v>tr0031ln04lp01</v>
      </c>
      <c r="N42" s="36">
        <f t="array" ref="N42">INDEX('Timer Data'!B:B,MATCH(M42,'Timer Data'!A:A,0))</f>
        <v>4.7986111111111113E-4</v>
      </c>
    </row>
    <row r="43" spans="1:16" ht="14.25">
      <c r="A43" s="29">
        <v>30</v>
      </c>
      <c r="B43" s="30" t="s">
        <v>1791</v>
      </c>
      <c r="C43" s="29">
        <v>2</v>
      </c>
      <c r="D43" s="31">
        <v>933</v>
      </c>
      <c r="E43" s="32"/>
      <c r="F43" s="33">
        <v>1</v>
      </c>
      <c r="G43" s="34">
        <v>33</v>
      </c>
      <c r="H43" s="9" t="str">
        <f t="array" ref="H43">IFERROR(INDEX(Roster!B:B,MATCH(D43,Roster!A:A,0)),"Enter valid bib no...")</f>
        <v>Melina Bui</v>
      </c>
      <c r="I43" s="10" t="str">
        <f t="array" ref="I43">IFERROR(INDEX(Roster!D:D,MATCH($D43,Roster!$A:$A,0)),"")</f>
        <v>SBS</v>
      </c>
      <c r="J43" s="10" t="str">
        <f t="array" ref="J43">IFERROR(INDEX(Roster!F:F,MATCH(D43,Roster!A:A,0)),"")</f>
        <v>Dev</v>
      </c>
      <c r="K43" s="11" t="str">
        <f t="array" ref="K43">IFERROR(INDEX(Roster!E:E,MATCH(D43,Roster!A:A,0)),"")</f>
        <v>F</v>
      </c>
      <c r="L43" s="35" t="str">
        <f t="shared" si="0"/>
        <v>DevF</v>
      </c>
      <c r="M43" s="35" t="str">
        <f t="shared" si="1"/>
        <v>tr0033ln02lp01</v>
      </c>
      <c r="N43" s="36">
        <f t="array" ref="N43">INDEX('Timer Data'!B:B,MATCH(M43,'Timer Data'!A:A,0))</f>
        <v>4.8090277777777774E-4</v>
      </c>
    </row>
    <row r="44" spans="1:16" ht="14.25">
      <c r="A44" s="29">
        <v>29</v>
      </c>
      <c r="B44" s="30" t="s">
        <v>1791</v>
      </c>
      <c r="C44" s="29">
        <v>2</v>
      </c>
      <c r="D44" s="31">
        <v>439</v>
      </c>
      <c r="E44" s="32"/>
      <c r="F44" s="33">
        <v>1</v>
      </c>
      <c r="G44" s="34">
        <v>32</v>
      </c>
      <c r="H44" s="9" t="str">
        <f t="array" ref="H44">IFERROR(INDEX(Roster!B:B,MATCH(D44,Roster!A:A,0)),"Enter valid bib no...")</f>
        <v>Gemma Spadacene</v>
      </c>
      <c r="I44" s="10" t="str">
        <f t="array" ref="I44">IFERROR(INDEX(Roster!D:D,MATCH($D44,Roster!$A:$A,0)),"")</f>
        <v>CDT</v>
      </c>
      <c r="J44" s="10" t="str">
        <f t="array" ref="J44">IFERROR(INDEX(Roster!F:F,MATCH(D44,Roster!A:A,0)),"")</f>
        <v>Dev</v>
      </c>
      <c r="K44" s="11" t="str">
        <f t="array" ref="K44">IFERROR(INDEX(Roster!E:E,MATCH(D44,Roster!A:A,0)),"")</f>
        <v>F</v>
      </c>
      <c r="L44" s="35" t="str">
        <f t="shared" si="0"/>
        <v>DevF</v>
      </c>
      <c r="M44" s="35" t="str">
        <f t="shared" si="1"/>
        <v>tr0032ln02lp01</v>
      </c>
      <c r="N44" s="36">
        <f t="array" ref="N44">INDEX('Timer Data'!B:B,MATCH(M44,'Timer Data'!A:A,0))</f>
        <v>4.8819444444444442E-4</v>
      </c>
      <c r="P44" s="2"/>
    </row>
    <row r="45" spans="1:16" ht="14.25">
      <c r="A45" s="29">
        <v>28</v>
      </c>
      <c r="B45" s="30" t="s">
        <v>1791</v>
      </c>
      <c r="C45" s="29">
        <v>3</v>
      </c>
      <c r="D45" s="31">
        <v>920</v>
      </c>
      <c r="E45" s="32"/>
      <c r="F45" s="33">
        <v>1</v>
      </c>
      <c r="G45" s="34">
        <v>31</v>
      </c>
      <c r="H45" s="9" t="str">
        <f t="array" ref="H45">IFERROR(INDEX(Roster!B:B,MATCH(D45,Roster!A:A,0)),"Enter valid bib no...")</f>
        <v>Addison Thomas</v>
      </c>
      <c r="I45" s="10" t="str">
        <f t="array" ref="I45">IFERROR(INDEX(Roster!D:D,MATCH($D45,Roster!$A:$A,0)),"")</f>
        <v>SBS</v>
      </c>
      <c r="J45" s="10" t="str">
        <f t="array" ref="J45">IFERROR(INDEX(Roster!F:F,MATCH(D45,Roster!A:A,0)),"")</f>
        <v>Dev</v>
      </c>
      <c r="K45" s="11" t="str">
        <f t="array" ref="K45">IFERROR(INDEX(Roster!E:E,MATCH(D45,Roster!A:A,0)),"")</f>
        <v>F</v>
      </c>
      <c r="L45" s="35" t="str">
        <f t="shared" si="0"/>
        <v>DevF</v>
      </c>
      <c r="M45" s="35" t="str">
        <f t="shared" si="1"/>
        <v>tr0031ln03lp01</v>
      </c>
      <c r="N45" s="36">
        <f t="array" ref="N45">INDEX('Timer Data'!B:B,MATCH(M45,'Timer Data'!A:A,0))</f>
        <v>5.0011574074074075E-4</v>
      </c>
    </row>
    <row r="46" spans="1:16" ht="14.25">
      <c r="A46" s="29">
        <v>27</v>
      </c>
      <c r="B46" s="30" t="s">
        <v>1791</v>
      </c>
      <c r="C46" s="29">
        <v>1</v>
      </c>
      <c r="D46" s="31">
        <v>922</v>
      </c>
      <c r="E46" s="32"/>
      <c r="F46" s="33">
        <v>1</v>
      </c>
      <c r="G46" s="34">
        <v>30</v>
      </c>
      <c r="H46" s="9" t="str">
        <f t="array" ref="H46">IFERROR(INDEX(Roster!B:B,MATCH(D46,Roster!A:A,0)),"Enter valid bib no...")</f>
        <v>Jordyn Cienik</v>
      </c>
      <c r="I46" s="10" t="str">
        <f t="array" ref="I46">IFERROR(INDEX(Roster!D:D,MATCH($D46,Roster!$A:$A,0)),"")</f>
        <v>SBS</v>
      </c>
      <c r="J46" s="10" t="str">
        <f t="array" ref="J46">IFERROR(INDEX(Roster!F:F,MATCH(D46,Roster!A:A,0)),"")</f>
        <v>Dev</v>
      </c>
      <c r="K46" s="11" t="str">
        <f t="array" ref="K46">IFERROR(INDEX(Roster!E:E,MATCH(D46,Roster!A:A,0)),"")</f>
        <v>F</v>
      </c>
      <c r="L46" s="35" t="str">
        <f t="shared" si="0"/>
        <v>DevF</v>
      </c>
      <c r="M46" s="35" t="str">
        <f t="shared" si="1"/>
        <v>tr0030ln01lp01</v>
      </c>
      <c r="N46" s="36">
        <f t="array" ref="N46">INDEX('Timer Data'!B:B,MATCH(M46,'Timer Data'!A:A,0))</f>
        <v>5.0416666666666665E-4</v>
      </c>
    </row>
    <row r="47" spans="1:16" ht="14.25">
      <c r="A47" s="29">
        <v>30</v>
      </c>
      <c r="B47" s="30" t="s">
        <v>1791</v>
      </c>
      <c r="C47" s="29">
        <v>3</v>
      </c>
      <c r="D47" s="31">
        <v>988</v>
      </c>
      <c r="E47" s="32"/>
      <c r="F47" s="33">
        <v>1</v>
      </c>
      <c r="G47" s="34">
        <v>33</v>
      </c>
      <c r="H47" s="9" t="str">
        <f t="array" ref="H47">IFERROR(INDEX(Roster!B:B,MATCH(D47,Roster!A:A,0)),"Enter valid bib no...")</f>
        <v>Allison Lease</v>
      </c>
      <c r="I47" s="10" t="str">
        <f t="array" ref="I47">IFERROR(INDEX(Roster!D:D,MATCH($D47,Roster!$A:$A,0)),"")</f>
        <v>GAB</v>
      </c>
      <c r="J47" s="10" t="str">
        <f t="array" ref="J47">IFERROR(INDEX(Roster!F:F,MATCH(D47,Roster!A:A,0)),"")</f>
        <v>Dev</v>
      </c>
      <c r="K47" s="11" t="str">
        <f t="array" ref="K47">IFERROR(INDEX(Roster!E:E,MATCH(D47,Roster!A:A,0)),"")</f>
        <v>F</v>
      </c>
      <c r="L47" s="35" t="str">
        <f t="shared" si="0"/>
        <v>DevF</v>
      </c>
      <c r="M47" s="35" t="str">
        <f t="shared" si="1"/>
        <v>tr0033ln03lp01</v>
      </c>
      <c r="N47" s="36">
        <f t="array" ref="N47">INDEX('Timer Data'!B:B,MATCH(M47,'Timer Data'!A:A,0))</f>
        <v>5.1168981481481486E-4</v>
      </c>
    </row>
    <row r="48" spans="1:16" ht="14.25">
      <c r="A48" s="29">
        <v>29</v>
      </c>
      <c r="B48" s="30" t="s">
        <v>1791</v>
      </c>
      <c r="C48" s="29">
        <v>5</v>
      </c>
      <c r="D48" s="31">
        <v>861</v>
      </c>
      <c r="E48" s="32"/>
      <c r="F48" s="33">
        <v>1</v>
      </c>
      <c r="G48" s="34">
        <v>32</v>
      </c>
      <c r="H48" s="9" t="str">
        <f t="array" ref="H48">IFERROR(INDEX(Roster!B:B,MATCH(D48,Roster!A:A,0)),"Enter valid bib no...")</f>
        <v>Scarlett Zoracki</v>
      </c>
      <c r="I48" s="10" t="str">
        <f t="array" ref="I48">IFERROR(INDEX(Roster!D:D,MATCH($D48,Roster!$A:$A,0)),"")</f>
        <v>NAM</v>
      </c>
      <c r="J48" s="10" t="str">
        <f t="array" ref="J48">IFERROR(INDEX(Roster!F:F,MATCH(D48,Roster!A:A,0)),"")</f>
        <v>Dev</v>
      </c>
      <c r="K48" s="11" t="str">
        <f t="array" ref="K48">IFERROR(INDEX(Roster!E:E,MATCH(D48,Roster!A:A,0)),"")</f>
        <v>F</v>
      </c>
      <c r="L48" s="35" t="str">
        <f t="shared" si="0"/>
        <v>DevF</v>
      </c>
      <c r="M48" s="35" t="str">
        <f t="shared" si="1"/>
        <v>tr0032ln05lp01</v>
      </c>
      <c r="N48" s="36">
        <f t="array" ref="N48">INDEX('Timer Data'!B:B,MATCH(M48,'Timer Data'!A:A,0))</f>
        <v>5.1423611111111114E-4</v>
      </c>
    </row>
    <row r="49" spans="1:16" ht="14.25">
      <c r="A49" s="29">
        <v>30</v>
      </c>
      <c r="B49" s="30" t="s">
        <v>1791</v>
      </c>
      <c r="C49" s="29">
        <v>5</v>
      </c>
      <c r="D49" s="31">
        <v>984</v>
      </c>
      <c r="E49" s="32"/>
      <c r="F49" s="33">
        <v>1</v>
      </c>
      <c r="G49" s="34">
        <v>33</v>
      </c>
      <c r="H49" s="9" t="str">
        <f t="array" ref="H49">IFERROR(INDEX(Roster!B:B,MATCH(D49,Roster!A:A,0)),"Enter valid bib no...")</f>
        <v>Santelli Lizzy</v>
      </c>
      <c r="I49" s="10" t="str">
        <f t="array" ref="I49">IFERROR(INDEX(Roster!D:D,MATCH($D49,Roster!$A:$A,0)),"")</f>
        <v>GAB</v>
      </c>
      <c r="J49" s="10" t="str">
        <f t="array" ref="J49">IFERROR(INDEX(Roster!F:F,MATCH(D49,Roster!A:A,0)),"")</f>
        <v>Dev</v>
      </c>
      <c r="K49" s="11" t="str">
        <f t="array" ref="K49">IFERROR(INDEX(Roster!E:E,MATCH(D49,Roster!A:A,0)),"")</f>
        <v>F</v>
      </c>
      <c r="L49" s="35" t="str">
        <f t="shared" si="0"/>
        <v>DevF</v>
      </c>
      <c r="M49" s="35" t="str">
        <f t="shared" si="1"/>
        <v>tr0033ln05lp01</v>
      </c>
      <c r="N49" s="36">
        <f t="array" ref="N49">INDEX('Timer Data'!B:B,MATCH(M49,'Timer Data'!A:A,0))</f>
        <v>5.1493055555555558E-4</v>
      </c>
    </row>
    <row r="50" spans="1:16" ht="14.25">
      <c r="A50" s="29">
        <v>26</v>
      </c>
      <c r="B50" s="30" t="s">
        <v>1791</v>
      </c>
      <c r="C50" s="29">
        <v>2</v>
      </c>
      <c r="D50" s="31">
        <v>923</v>
      </c>
      <c r="E50" s="32"/>
      <c r="F50" s="33">
        <v>1</v>
      </c>
      <c r="G50" s="34">
        <v>29</v>
      </c>
      <c r="H50" s="9" t="str">
        <f t="array" ref="H50">IFERROR(INDEX(Roster!B:B,MATCH(D50,Roster!A:A,0)),"Enter valid bib no...")</f>
        <v>Jordyn Cole</v>
      </c>
      <c r="I50" s="10" t="str">
        <f t="array" ref="I50">IFERROR(INDEX(Roster!D:D,MATCH($D50,Roster!$A:$A,0)),"")</f>
        <v>SBS</v>
      </c>
      <c r="J50" s="10" t="str">
        <f t="array" ref="J50">IFERROR(INDEX(Roster!F:F,MATCH(D50,Roster!A:A,0)),"")</f>
        <v>Dev</v>
      </c>
      <c r="K50" s="11" t="str">
        <f t="array" ref="K50">IFERROR(INDEX(Roster!E:E,MATCH(D50,Roster!A:A,0)),"")</f>
        <v>F</v>
      </c>
      <c r="L50" s="35" t="str">
        <f t="shared" si="0"/>
        <v>DevF</v>
      </c>
      <c r="M50" s="35" t="str">
        <f t="shared" si="1"/>
        <v>tr0029ln02lp01</v>
      </c>
      <c r="N50" s="36">
        <f t="array" ref="N50">INDEX('Timer Data'!B:B,MATCH(M50,'Timer Data'!A:A,0))</f>
        <v>5.1608796296296298E-4</v>
      </c>
    </row>
    <row r="51" spans="1:16" ht="14.25">
      <c r="A51" s="29">
        <v>28</v>
      </c>
      <c r="B51" s="30" t="s">
        <v>1791</v>
      </c>
      <c r="C51" s="29">
        <v>5</v>
      </c>
      <c r="D51" s="31">
        <v>986</v>
      </c>
      <c r="E51" s="32"/>
      <c r="F51" s="33">
        <v>1</v>
      </c>
      <c r="G51" s="34">
        <v>31</v>
      </c>
      <c r="H51" s="9" t="str">
        <f t="array" ref="H51">IFERROR(INDEX(Roster!B:B,MATCH(D51,Roster!A:A,0)),"Enter valid bib no...")</f>
        <v>Marina Guilinger</v>
      </c>
      <c r="I51" s="10" t="str">
        <f t="array" ref="I51">IFERROR(INDEX(Roster!D:D,MATCH($D51,Roster!$A:$A,0)),"")</f>
        <v>GAB</v>
      </c>
      <c r="J51" s="10" t="str">
        <f t="array" ref="J51">IFERROR(INDEX(Roster!F:F,MATCH(D51,Roster!A:A,0)),"")</f>
        <v>Dev</v>
      </c>
      <c r="K51" s="11" t="str">
        <f t="array" ref="K51">IFERROR(INDEX(Roster!E:E,MATCH(D51,Roster!A:A,0)),"")</f>
        <v>F</v>
      </c>
      <c r="L51" s="35" t="str">
        <f t="shared" si="0"/>
        <v>DevF</v>
      </c>
      <c r="M51" s="35" t="str">
        <f t="shared" si="1"/>
        <v>tr0031ln05lp01</v>
      </c>
      <c r="N51" s="36">
        <f t="array" ref="N51">INDEX('Timer Data'!B:B,MATCH(M51,'Timer Data'!A:A,0))</f>
        <v>5.2037037037037037E-4</v>
      </c>
    </row>
    <row r="52" spans="1:16" ht="14.25">
      <c r="A52" s="29">
        <v>26</v>
      </c>
      <c r="B52" s="30" t="s">
        <v>1791</v>
      </c>
      <c r="C52" s="29">
        <v>3</v>
      </c>
      <c r="D52" s="31">
        <v>890</v>
      </c>
      <c r="E52" s="32"/>
      <c r="F52" s="33">
        <v>1</v>
      </c>
      <c r="G52" s="34">
        <v>29</v>
      </c>
      <c r="H52" s="9" t="str">
        <f t="array" ref="H52">IFERROR(INDEX(Roster!B:B,MATCH(D52,Roster!A:A,0)),"Enter valid bib no...")</f>
        <v>Sophia Dos Santos</v>
      </c>
      <c r="I52" s="10" t="str">
        <f t="array" ref="I52">IFERROR(INDEX(Roster!D:D,MATCH($D52,Roster!$A:$A,0)),"")</f>
        <v>MOSS</v>
      </c>
      <c r="J52" s="10" t="str">
        <f t="array" ref="J52">IFERROR(INDEX(Roster!F:F,MATCH(D52,Roster!A:A,0)),"")</f>
        <v>Dev</v>
      </c>
      <c r="K52" s="11" t="str">
        <f t="array" ref="K52">IFERROR(INDEX(Roster!E:E,MATCH(D52,Roster!A:A,0)),"")</f>
        <v>F</v>
      </c>
      <c r="L52" s="35" t="str">
        <f t="shared" si="0"/>
        <v>DevF</v>
      </c>
      <c r="M52" s="35" t="str">
        <f t="shared" si="1"/>
        <v>tr0029ln03lp01</v>
      </c>
      <c r="N52" s="36">
        <f t="array" ref="N52">INDEX('Timer Data'!B:B,MATCH(M52,'Timer Data'!A:A,0))</f>
        <v>5.2256944444444443E-4</v>
      </c>
    </row>
    <row r="53" spans="1:16" ht="14.25">
      <c r="A53" s="29">
        <v>27</v>
      </c>
      <c r="B53" s="30" t="s">
        <v>1791</v>
      </c>
      <c r="C53" s="29">
        <v>4</v>
      </c>
      <c r="D53" s="31">
        <v>265</v>
      </c>
      <c r="E53" s="32"/>
      <c r="F53" s="33">
        <v>1</v>
      </c>
      <c r="G53" s="34">
        <v>30</v>
      </c>
      <c r="H53" s="9" t="str">
        <f t="array" ref="H53">IFERROR(INDEX(Roster!B:B,MATCH(D53,Roster!A:A,0)),"Enter valid bib no...")</f>
        <v>Mackenzie Muir</v>
      </c>
      <c r="I53" s="10" t="str">
        <f t="array" ref="I53">IFERROR(INDEX(Roster!D:D,MATCH($D53,Roster!$A:$A,0)),"")</f>
        <v>JBS</v>
      </c>
      <c r="J53" s="10" t="str">
        <f t="array" ref="J53">IFERROR(INDEX(Roster!F:F,MATCH(D53,Roster!A:A,0)),"")</f>
        <v>Dev</v>
      </c>
      <c r="K53" s="11" t="str">
        <f t="array" ref="K53">IFERROR(INDEX(Roster!E:E,MATCH(D53,Roster!A:A,0)),"")</f>
        <v>F</v>
      </c>
      <c r="L53" s="35" t="str">
        <f t="shared" si="0"/>
        <v>DevF</v>
      </c>
      <c r="M53" s="35" t="str">
        <f t="shared" si="1"/>
        <v>tr0030ln04lp01</v>
      </c>
      <c r="N53" s="36">
        <f t="array" ref="N53">INDEX('Timer Data'!B:B,MATCH(M53,'Timer Data'!A:A,0))</f>
        <v>5.2442129629629638E-4</v>
      </c>
    </row>
    <row r="54" spans="1:16" ht="14.25">
      <c r="A54" s="29">
        <v>27</v>
      </c>
      <c r="B54" s="30" t="s">
        <v>1791</v>
      </c>
      <c r="C54" s="29">
        <v>2</v>
      </c>
      <c r="D54" s="31">
        <v>925</v>
      </c>
      <c r="E54" s="32"/>
      <c r="F54" s="33">
        <v>1</v>
      </c>
      <c r="G54" s="34">
        <v>30</v>
      </c>
      <c r="H54" s="9" t="str">
        <f t="array" ref="H54">IFERROR(INDEX(Roster!B:B,MATCH(D54,Roster!A:A,0)),"Enter valid bib no...")</f>
        <v>Anna Rembert</v>
      </c>
      <c r="I54" s="10" t="str">
        <f t="array" ref="I54">IFERROR(INDEX(Roster!D:D,MATCH($D54,Roster!$A:$A,0)),"")</f>
        <v>SBS</v>
      </c>
      <c r="J54" s="10" t="str">
        <f t="array" ref="J54">IFERROR(INDEX(Roster!F:F,MATCH(D54,Roster!A:A,0)),"")</f>
        <v>Dev</v>
      </c>
      <c r="K54" s="11" t="str">
        <f t="array" ref="K54">IFERROR(INDEX(Roster!E:E,MATCH(D54,Roster!A:A,0)),"")</f>
        <v>F</v>
      </c>
      <c r="L54" s="35" t="str">
        <f t="shared" si="0"/>
        <v>DevF</v>
      </c>
      <c r="M54" s="35" t="str">
        <f t="shared" si="1"/>
        <v>tr0030ln02lp01</v>
      </c>
      <c r="N54" s="36">
        <f t="array" ref="N54">INDEX('Timer Data'!B:B,MATCH(M54,'Timer Data'!A:A,0))</f>
        <v>5.2581018518518515E-4</v>
      </c>
    </row>
    <row r="55" spans="1:16" ht="14.25">
      <c r="A55" s="29">
        <v>28</v>
      </c>
      <c r="B55" s="30" t="s">
        <v>1791</v>
      </c>
      <c r="C55" s="29">
        <v>6</v>
      </c>
      <c r="D55" s="31">
        <v>989</v>
      </c>
      <c r="E55" s="32"/>
      <c r="F55" s="33">
        <v>1</v>
      </c>
      <c r="G55" s="34">
        <v>31</v>
      </c>
      <c r="H55" s="9" t="str">
        <f t="array" ref="H55">IFERROR(INDEX(Roster!B:B,MATCH(D55,Roster!A:A,0)),"Enter valid bib no...")</f>
        <v>Kathryn Raynes</v>
      </c>
      <c r="I55" s="10" t="str">
        <f t="array" ref="I55">IFERROR(INDEX(Roster!D:D,MATCH($D55,Roster!$A:$A,0)),"")</f>
        <v>GAB</v>
      </c>
      <c r="J55" s="10" t="str">
        <f t="array" ref="J55">IFERROR(INDEX(Roster!F:F,MATCH(D55,Roster!A:A,0)),"")</f>
        <v>Dev</v>
      </c>
      <c r="K55" s="11" t="str">
        <f t="array" ref="K55">IFERROR(INDEX(Roster!E:E,MATCH(D55,Roster!A:A,0)),"")</f>
        <v>F</v>
      </c>
      <c r="L55" s="35" t="str">
        <f t="shared" si="0"/>
        <v>DevF</v>
      </c>
      <c r="M55" s="35" t="str">
        <f t="shared" si="1"/>
        <v>tr0031ln06lp01</v>
      </c>
      <c r="N55" s="36">
        <f t="array" ref="N55">INDEX('Timer Data'!B:B,MATCH(M55,'Timer Data'!A:A,0))</f>
        <v>5.334490740740741E-4</v>
      </c>
    </row>
    <row r="56" spans="1:16" ht="14.25">
      <c r="A56" s="29">
        <v>29</v>
      </c>
      <c r="B56" s="30" t="s">
        <v>1791</v>
      </c>
      <c r="C56" s="29">
        <v>6</v>
      </c>
      <c r="D56" s="31">
        <v>854</v>
      </c>
      <c r="E56" s="32"/>
      <c r="F56" s="33">
        <v>1</v>
      </c>
      <c r="G56" s="34">
        <v>32</v>
      </c>
      <c r="H56" s="9" t="str">
        <f t="array" ref="H56">IFERROR(INDEX(Roster!B:B,MATCH(D56,Roster!A:A,0)),"Enter valid bib no...")</f>
        <v>Ava Walker</v>
      </c>
      <c r="I56" s="10" t="str">
        <f t="array" ref="I56">IFERROR(INDEX(Roster!D:D,MATCH($D56,Roster!$A:$A,0)),"")</f>
        <v>NAM</v>
      </c>
      <c r="J56" s="10" t="str">
        <f t="array" ref="J56">IFERROR(INDEX(Roster!F:F,MATCH(D56,Roster!A:A,0)),"")</f>
        <v>Dev</v>
      </c>
      <c r="K56" s="11" t="str">
        <f t="array" ref="K56">IFERROR(INDEX(Roster!E:E,MATCH(D56,Roster!A:A,0)),"")</f>
        <v>F</v>
      </c>
      <c r="L56" s="35" t="str">
        <f t="shared" si="0"/>
        <v>DevF</v>
      </c>
      <c r="M56" s="35" t="str">
        <f t="shared" si="1"/>
        <v>tr0032ln06lp01</v>
      </c>
      <c r="N56" s="36">
        <f t="array" ref="N56">INDEX('Timer Data'!B:B,MATCH(M56,'Timer Data'!A:A,0))</f>
        <v>5.4282407407407404E-4</v>
      </c>
    </row>
    <row r="57" spans="1:16" ht="14.25">
      <c r="A57" s="29">
        <v>72</v>
      </c>
      <c r="B57" s="30" t="s">
        <v>1791</v>
      </c>
      <c r="C57" s="29">
        <v>3</v>
      </c>
      <c r="D57" s="31">
        <v>988</v>
      </c>
      <c r="E57" s="32"/>
      <c r="F57" s="33">
        <v>1</v>
      </c>
      <c r="G57" s="34">
        <v>75</v>
      </c>
      <c r="H57" s="9" t="str">
        <f t="array" ref="H57">IFERROR(INDEX(Roster!B:B,MATCH(D57,Roster!A:A,0)),"Enter valid bib no...")</f>
        <v>Allison Lease</v>
      </c>
      <c r="I57" s="10" t="str">
        <f t="array" ref="I57">IFERROR(INDEX(Roster!D:D,MATCH($D57,Roster!$A:$A,0)),"")</f>
        <v>GAB</v>
      </c>
      <c r="J57" s="10" t="str">
        <f t="array" ref="J57">IFERROR(INDEX(Roster!F:F,MATCH(D57,Roster!A:A,0)),"")</f>
        <v>Dev</v>
      </c>
      <c r="K57" s="11" t="str">
        <f t="array" ref="K57">IFERROR(INDEX(Roster!E:E,MATCH(D57,Roster!A:A,0)),"")</f>
        <v>F</v>
      </c>
      <c r="L57" s="35" t="str">
        <f t="shared" si="0"/>
        <v>DevF</v>
      </c>
      <c r="M57" s="35" t="str">
        <f t="shared" si="1"/>
        <v>tr0075ln03lp01</v>
      </c>
      <c r="N57" s="36">
        <f t="array" ref="N57">INDEX('Timer Data'!B:B,MATCH(M57,'Timer Data'!A:A,0))</f>
        <v>5.4351851851851848E-4</v>
      </c>
    </row>
    <row r="58" spans="1:16" ht="14.25">
      <c r="A58" s="29">
        <v>30</v>
      </c>
      <c r="B58" s="30" t="s">
        <v>1791</v>
      </c>
      <c r="C58" s="29">
        <v>4</v>
      </c>
      <c r="D58" s="31">
        <v>985</v>
      </c>
      <c r="E58" s="32"/>
      <c r="F58" s="33">
        <v>1</v>
      </c>
      <c r="G58" s="34">
        <v>33</v>
      </c>
      <c r="H58" s="9" t="str">
        <f t="array" ref="H58">IFERROR(INDEX(Roster!B:B,MATCH(D58,Roster!A:A,0)),"Enter valid bib no...")</f>
        <v>Allura Stephenson</v>
      </c>
      <c r="I58" s="10" t="str">
        <f t="array" ref="I58">IFERROR(INDEX(Roster!D:D,MATCH($D58,Roster!$A:$A,0)),"")</f>
        <v>GAB</v>
      </c>
      <c r="J58" s="10" t="str">
        <f t="array" ref="J58">IFERROR(INDEX(Roster!F:F,MATCH(D58,Roster!A:A,0)),"")</f>
        <v>Dev</v>
      </c>
      <c r="K58" s="11" t="str">
        <f t="array" ref="K58">IFERROR(INDEX(Roster!E:E,MATCH(D58,Roster!A:A,0)),"")</f>
        <v>F</v>
      </c>
      <c r="L58" s="35" t="str">
        <f t="shared" si="0"/>
        <v>DevF</v>
      </c>
      <c r="M58" s="35" t="str">
        <f t="shared" si="1"/>
        <v>tr0033ln04lp01</v>
      </c>
      <c r="N58" s="36">
        <f t="array" ref="N58">INDEX('Timer Data'!B:B,MATCH(M58,'Timer Data'!A:A,0))</f>
        <v>5.4675925925925931E-4</v>
      </c>
    </row>
    <row r="59" spans="1:16" ht="14.25">
      <c r="A59" s="29">
        <v>27</v>
      </c>
      <c r="B59" s="30" t="s">
        <v>1791</v>
      </c>
      <c r="C59" s="29">
        <v>3</v>
      </c>
      <c r="D59" s="31">
        <v>856</v>
      </c>
      <c r="E59" s="32"/>
      <c r="F59" s="33">
        <v>1</v>
      </c>
      <c r="G59" s="34">
        <v>30</v>
      </c>
      <c r="H59" s="9" t="str">
        <f t="array" ref="H59">IFERROR(INDEX(Roster!B:B,MATCH(D59,Roster!A:A,0)),"Enter valid bib no...")</f>
        <v>Layla Rocco</v>
      </c>
      <c r="I59" s="10" t="str">
        <f t="array" ref="I59">IFERROR(INDEX(Roster!D:D,MATCH($D59,Roster!$A:$A,0)),"")</f>
        <v>NAM</v>
      </c>
      <c r="J59" s="10" t="str">
        <f t="array" ref="J59">IFERROR(INDEX(Roster!F:F,MATCH(D59,Roster!A:A,0)),"")</f>
        <v>Dev</v>
      </c>
      <c r="K59" s="11" t="str">
        <f t="array" ref="K59">IFERROR(INDEX(Roster!E:E,MATCH(D59,Roster!A:A,0)),"")</f>
        <v>F</v>
      </c>
      <c r="L59" s="35" t="str">
        <f t="shared" si="0"/>
        <v>DevF</v>
      </c>
      <c r="M59" s="35" t="str">
        <f t="shared" si="1"/>
        <v>tr0030ln03lp01</v>
      </c>
      <c r="N59" s="36">
        <f t="array" ref="N59">INDEX('Timer Data'!B:B,MATCH(M59,'Timer Data'!A:A,0))</f>
        <v>5.5474537037037037E-4</v>
      </c>
    </row>
    <row r="60" spans="1:16" ht="14.25">
      <c r="A60" s="29">
        <v>31</v>
      </c>
      <c r="B60" s="30" t="s">
        <v>1791</v>
      </c>
      <c r="C60" s="29">
        <v>2</v>
      </c>
      <c r="D60" s="31">
        <v>850</v>
      </c>
      <c r="E60" s="32"/>
      <c r="F60" s="33">
        <v>1</v>
      </c>
      <c r="G60" s="34">
        <v>34</v>
      </c>
      <c r="H60" s="9" t="str">
        <f t="array" ref="H60">IFERROR(INDEX(Roster!B:B,MATCH(D60,Roster!A:A,0)),"Enter valid bib no...")</f>
        <v>Izabella Chichilla</v>
      </c>
      <c r="I60" s="10" t="str">
        <f t="array" ref="I60">IFERROR(INDEX(Roster!D:D,MATCH($D60,Roster!$A:$A,0)),"")</f>
        <v>NAM</v>
      </c>
      <c r="J60" s="10" t="str">
        <f t="array" ref="J60">IFERROR(INDEX(Roster!F:F,MATCH(D60,Roster!A:A,0)),"")</f>
        <v>Dev</v>
      </c>
      <c r="K60" s="11" t="str">
        <f t="array" ref="K60">IFERROR(INDEX(Roster!E:E,MATCH(D60,Roster!A:A,0)),"")</f>
        <v>F</v>
      </c>
      <c r="L60" s="35" t="str">
        <f t="shared" si="0"/>
        <v>DevF</v>
      </c>
      <c r="M60" s="35" t="str">
        <f t="shared" si="1"/>
        <v>tr0034ln02lp01</v>
      </c>
      <c r="N60" s="36">
        <f t="array" ref="N60">INDEX('Timer Data'!B:B,MATCH(M60,'Timer Data'!A:A,0))</f>
        <v>5.5983796296296294E-4</v>
      </c>
    </row>
    <row r="61" spans="1:16" ht="14.25">
      <c r="A61" s="29">
        <v>31</v>
      </c>
      <c r="B61" s="30" t="s">
        <v>1791</v>
      </c>
      <c r="C61" s="29">
        <v>1</v>
      </c>
      <c r="D61" s="31">
        <v>857</v>
      </c>
      <c r="E61" s="32"/>
      <c r="F61" s="33">
        <v>1</v>
      </c>
      <c r="G61" s="34">
        <v>34</v>
      </c>
      <c r="H61" s="9" t="str">
        <f t="array" ref="H61">IFERROR(INDEX(Roster!B:B,MATCH(D61,Roster!A:A,0)),"Enter valid bib no...")</f>
        <v>Morgan Loughran</v>
      </c>
      <c r="I61" s="10" t="str">
        <f t="array" ref="I61">IFERROR(INDEX(Roster!D:D,MATCH($D61,Roster!$A:$A,0)),"")</f>
        <v>NAM</v>
      </c>
      <c r="J61" s="10" t="str">
        <f t="array" ref="J61">IFERROR(INDEX(Roster!F:F,MATCH(D61,Roster!A:A,0)),"")</f>
        <v>Dev</v>
      </c>
      <c r="K61" s="11" t="str">
        <f t="array" ref="K61">IFERROR(INDEX(Roster!E:E,MATCH(D61,Roster!A:A,0)),"")</f>
        <v>F</v>
      </c>
      <c r="L61" s="35" t="str">
        <f t="shared" si="0"/>
        <v>DevF</v>
      </c>
      <c r="M61" s="35" t="str">
        <f t="shared" si="1"/>
        <v>tr0034ln01lp01</v>
      </c>
      <c r="N61" s="36">
        <f t="array" ref="N61">INDEX('Timer Data'!B:B,MATCH(M61,'Timer Data'!A:A,0))</f>
        <v>5.912037037037037E-4</v>
      </c>
    </row>
    <row r="62" spans="1:16" ht="14.25">
      <c r="A62" s="29">
        <v>29</v>
      </c>
      <c r="B62" s="30" t="s">
        <v>1791</v>
      </c>
      <c r="C62" s="29">
        <v>3</v>
      </c>
      <c r="D62" s="31">
        <v>268</v>
      </c>
      <c r="E62" s="32"/>
      <c r="F62" s="33">
        <v>1</v>
      </c>
      <c r="G62" s="34">
        <v>32</v>
      </c>
      <c r="H62" s="9" t="str">
        <f t="array" ref="H62">IFERROR(INDEX(Roster!B:B,MATCH(D62,Roster!A:A,0)),"Enter valid bib no...")</f>
        <v>Marissa Tilger</v>
      </c>
      <c r="I62" s="10" t="str">
        <f t="array" ref="I62">IFERROR(INDEX(Roster!D:D,MATCH($D62,Roster!$A:$A,0)),"")</f>
        <v>JBS</v>
      </c>
      <c r="J62" s="10" t="str">
        <f t="array" ref="J62">IFERROR(INDEX(Roster!F:F,MATCH(D62,Roster!A:A,0)),"")</f>
        <v>Dev</v>
      </c>
      <c r="K62" s="11" t="str">
        <f t="array" ref="K62">IFERROR(INDEX(Roster!E:E,MATCH(D62,Roster!A:A,0)),"")</f>
        <v>F</v>
      </c>
      <c r="L62" s="35" t="str">
        <f t="shared" si="0"/>
        <v>DevF</v>
      </c>
      <c r="M62" s="35" t="str">
        <f t="shared" si="1"/>
        <v>tr0032ln03lp01</v>
      </c>
      <c r="N62" s="36">
        <f t="array" ref="N62">INDEX('Timer Data'!B:B,MATCH(M62,'Timer Data'!A:A,0))</f>
        <v>6.1666666666666673E-4</v>
      </c>
    </row>
    <row r="63" spans="1:16" ht="14.25">
      <c r="A63" s="29">
        <v>27</v>
      </c>
      <c r="B63" s="30" t="s">
        <v>1791</v>
      </c>
      <c r="C63" s="29">
        <v>6</v>
      </c>
      <c r="D63" s="31">
        <v>261</v>
      </c>
      <c r="E63" s="32"/>
      <c r="F63" s="33">
        <v>1</v>
      </c>
      <c r="G63" s="34">
        <v>30</v>
      </c>
      <c r="H63" s="9" t="str">
        <f t="array" ref="H63">IFERROR(INDEX(Roster!B:B,MATCH(D63,Roster!A:A,0)),"Enter valid bib no...")</f>
        <v>Sara Robertson</v>
      </c>
      <c r="I63" s="10" t="str">
        <f t="array" ref="I63">IFERROR(INDEX(Roster!D:D,MATCH($D63,Roster!$A:$A,0)),"")</f>
        <v>JBS</v>
      </c>
      <c r="J63" s="10" t="str">
        <f t="array" ref="J63">IFERROR(INDEX(Roster!F:F,MATCH(D63,Roster!A:A,0)),"")</f>
        <v>Dev</v>
      </c>
      <c r="K63" s="11" t="str">
        <f t="array" ref="K63">IFERROR(INDEX(Roster!E:E,MATCH(D63,Roster!A:A,0)),"")</f>
        <v>F</v>
      </c>
      <c r="L63" s="35" t="str">
        <f t="shared" si="0"/>
        <v>DevF</v>
      </c>
      <c r="M63" s="35" t="str">
        <f t="shared" si="1"/>
        <v>tr0030ln06lp01</v>
      </c>
      <c r="N63" s="37">
        <v>6.2500000000000001E-4</v>
      </c>
      <c r="P63" s="2" t="s">
        <v>1792</v>
      </c>
    </row>
    <row r="64" spans="1:16" ht="14.25">
      <c r="A64" s="29">
        <v>26</v>
      </c>
      <c r="B64" s="30" t="s">
        <v>1791</v>
      </c>
      <c r="C64" s="29">
        <v>6</v>
      </c>
      <c r="D64" s="31">
        <v>435</v>
      </c>
      <c r="E64" s="32"/>
      <c r="F64" s="33">
        <v>1</v>
      </c>
      <c r="G64" s="34">
        <v>29</v>
      </c>
      <c r="H64" s="9" t="str">
        <f t="array" ref="H64">IFERROR(INDEX(Roster!B:B,MATCH(D64,Roster!A:A,0)),"Enter valid bib no...")</f>
        <v>Rhodora Redd</v>
      </c>
      <c r="I64" s="10" t="str">
        <f t="array" ref="I64">IFERROR(INDEX(Roster!D:D,MATCH($D64,Roster!$A:$A,0)),"")</f>
        <v>CDT</v>
      </c>
      <c r="J64" s="10" t="str">
        <f t="array" ref="J64">IFERROR(INDEX(Roster!F:F,MATCH(D64,Roster!A:A,0)),"")</f>
        <v>Dev</v>
      </c>
      <c r="K64" s="11" t="str">
        <f t="array" ref="K64">IFERROR(INDEX(Roster!E:E,MATCH(D64,Roster!A:A,0)),"")</f>
        <v>F</v>
      </c>
      <c r="L64" s="35" t="str">
        <f t="shared" si="0"/>
        <v>DevF</v>
      </c>
      <c r="M64" s="35" t="str">
        <f t="shared" si="1"/>
        <v>tr0029ln06lp01</v>
      </c>
      <c r="N64" s="36">
        <f t="array" ref="N64">INDEX('Timer Data'!B:B,MATCH(M64,'Timer Data'!A:A,0))</f>
        <v>6.2928240740740739E-4</v>
      </c>
    </row>
    <row r="65" spans="1:14" ht="14.25">
      <c r="A65" s="29">
        <v>26</v>
      </c>
      <c r="B65" s="30" t="s">
        <v>1791</v>
      </c>
      <c r="C65" s="29">
        <v>1</v>
      </c>
      <c r="D65" s="31">
        <v>1013</v>
      </c>
      <c r="E65" s="32"/>
      <c r="F65" s="33">
        <v>1</v>
      </c>
      <c r="G65" s="34">
        <v>29</v>
      </c>
      <c r="H65" s="9" t="str">
        <f t="array" ref="H65">IFERROR(INDEX(Roster!B:B,MATCH(D65,Roster!A:A,0)),"Enter valid bib no...")</f>
        <v>Rosemary Tiriobo</v>
      </c>
      <c r="I65" s="10" t="str">
        <f t="array" ref="I65">IFERROR(INDEX(Roster!D:D,MATCH($D65,Roster!$A:$A,0)),"")</f>
        <v>GAB</v>
      </c>
      <c r="J65" s="10" t="str">
        <f t="array" ref="J65">IFERROR(INDEX(Roster!F:F,MATCH(D65,Roster!A:A,0)),"")</f>
        <v>Dev</v>
      </c>
      <c r="K65" s="11" t="str">
        <f t="array" ref="K65">IFERROR(INDEX(Roster!E:E,MATCH(D65,Roster!A:A,0)),"")</f>
        <v>F</v>
      </c>
      <c r="L65" s="35" t="str">
        <f t="shared" si="0"/>
        <v>DevF</v>
      </c>
      <c r="M65" s="35" t="str">
        <f t="shared" si="1"/>
        <v>tr0029ln01lp01</v>
      </c>
      <c r="N65" s="36">
        <f t="array" ref="N65">INDEX('Timer Data'!B:B,MATCH(M65,'Timer Data'!A:A,0))</f>
        <v>6.3935185185185189E-4</v>
      </c>
    </row>
    <row r="66" spans="1:14" ht="14.25">
      <c r="A66" s="29">
        <v>26</v>
      </c>
      <c r="B66" s="30" t="s">
        <v>1791</v>
      </c>
      <c r="C66" s="29">
        <v>4</v>
      </c>
      <c r="D66" s="31">
        <v>256</v>
      </c>
      <c r="E66" s="32"/>
      <c r="F66" s="33">
        <v>1</v>
      </c>
      <c r="G66" s="34">
        <v>29</v>
      </c>
      <c r="H66" s="9" t="str">
        <f t="array" ref="H66">IFERROR(INDEX(Roster!B:B,MATCH(D66,Roster!A:A,0)),"Enter valid bib no...")</f>
        <v>Emma Tilger</v>
      </c>
      <c r="I66" s="10" t="str">
        <f t="array" ref="I66">IFERROR(INDEX(Roster!D:D,MATCH($D66,Roster!$A:$A,0)),"")</f>
        <v>JBS</v>
      </c>
      <c r="J66" s="10" t="str">
        <f t="array" ref="J66">IFERROR(INDEX(Roster!F:F,MATCH(D66,Roster!A:A,0)),"")</f>
        <v>Dev</v>
      </c>
      <c r="K66" s="11" t="str">
        <f t="array" ref="K66">IFERROR(INDEX(Roster!E:E,MATCH(D66,Roster!A:A,0)),"")</f>
        <v>F</v>
      </c>
      <c r="L66" s="35" t="str">
        <f t="shared" si="0"/>
        <v>DevF</v>
      </c>
      <c r="M66" s="35" t="str">
        <f t="shared" si="1"/>
        <v>tr0029ln04lp01</v>
      </c>
      <c r="N66" s="36">
        <f t="array" ref="N66">INDEX('Timer Data'!B:B,MATCH(M66,'Timer Data'!A:A,0))</f>
        <v>6.4050925925925929E-4</v>
      </c>
    </row>
    <row r="67" spans="1:14" ht="14.25">
      <c r="A67" s="29">
        <v>26</v>
      </c>
      <c r="B67" s="30" t="s">
        <v>1791</v>
      </c>
      <c r="C67" s="29">
        <v>5</v>
      </c>
      <c r="D67" s="31">
        <v>887</v>
      </c>
      <c r="E67" s="32"/>
      <c r="F67" s="33">
        <v>1</v>
      </c>
      <c r="G67" s="34">
        <v>29</v>
      </c>
      <c r="H67" s="9" t="str">
        <f t="array" ref="H67">IFERROR(INDEX(Roster!B:B,MATCH(D67,Roster!A:A,0)),"Enter valid bib no...")</f>
        <v>Sabrina Donald</v>
      </c>
      <c r="I67" s="10" t="str">
        <f t="array" ref="I67">IFERROR(INDEX(Roster!D:D,MATCH($D67,Roster!$A:$A,0)),"")</f>
        <v>MOSS</v>
      </c>
      <c r="J67" s="10" t="str">
        <f t="array" ref="J67">IFERROR(INDEX(Roster!F:F,MATCH(D67,Roster!A:A,0)),"")</f>
        <v>Dev</v>
      </c>
      <c r="K67" s="11" t="str">
        <f t="array" ref="K67">IFERROR(INDEX(Roster!E:E,MATCH(D67,Roster!A:A,0)),"")</f>
        <v>F</v>
      </c>
      <c r="L67" s="35" t="str">
        <f t="shared" si="0"/>
        <v>DevF</v>
      </c>
      <c r="M67" s="35" t="str">
        <f t="shared" si="1"/>
        <v>tr0029ln05lp01</v>
      </c>
      <c r="N67" s="36">
        <f t="array" ref="N67">INDEX('Timer Data'!B:B,MATCH(M67,'Timer Data'!A:A,0))</f>
        <v>6.4884259259259257E-4</v>
      </c>
    </row>
    <row r="68" spans="1:14" ht="14.25">
      <c r="A68" s="29">
        <v>28</v>
      </c>
      <c r="B68" s="30" t="s">
        <v>1791</v>
      </c>
      <c r="C68" s="29">
        <v>2</v>
      </c>
      <c r="D68" s="31">
        <v>927</v>
      </c>
      <c r="E68" s="32"/>
      <c r="F68" s="33">
        <v>1</v>
      </c>
      <c r="G68" s="34">
        <v>31</v>
      </c>
      <c r="H68" s="9" t="str">
        <f t="array" ref="H68">IFERROR(INDEX(Roster!B:B,MATCH(D68,Roster!A:A,0)),"Enter valid bib no...")</f>
        <v>Erin Genton</v>
      </c>
      <c r="I68" s="10" t="str">
        <f t="array" ref="I68">IFERROR(INDEX(Roster!D:D,MATCH($D68,Roster!$A:$A,0)),"")</f>
        <v>SBS</v>
      </c>
      <c r="J68" s="10" t="str">
        <f t="array" ref="J68">IFERROR(INDEX(Roster!F:F,MATCH(D68,Roster!A:A,0)),"")</f>
        <v>Dev</v>
      </c>
      <c r="K68" s="11" t="str">
        <f t="array" ref="K68">IFERROR(INDEX(Roster!E:E,MATCH(D68,Roster!A:A,0)),"")</f>
        <v>F</v>
      </c>
      <c r="L68" s="35" t="str">
        <f t="shared" si="0"/>
        <v>DevF</v>
      </c>
      <c r="M68" s="35" t="str">
        <f t="shared" si="1"/>
        <v>tr0031ln02lp01</v>
      </c>
      <c r="N68" s="36">
        <f t="array" ref="N68">INDEX('Timer Data'!B:B,MATCH(M68,'Timer Data'!A:A,0))</f>
        <v>7.5046296296296298E-4</v>
      </c>
    </row>
    <row r="69" spans="1:14" ht="14.25">
      <c r="A69" s="29">
        <v>31</v>
      </c>
      <c r="B69" s="30" t="s">
        <v>1791</v>
      </c>
      <c r="C69" s="29">
        <v>3</v>
      </c>
      <c r="D69" s="31">
        <v>856</v>
      </c>
      <c r="E69" s="32"/>
      <c r="F69" s="33">
        <v>1</v>
      </c>
      <c r="G69" s="34">
        <v>34</v>
      </c>
      <c r="H69" s="9" t="str">
        <f t="array" ref="H69">IFERROR(INDEX(Roster!B:B,MATCH(D69,Roster!A:A,0)),"Enter valid bib no...")</f>
        <v>Layla Rocco</v>
      </c>
      <c r="I69" s="10" t="str">
        <f t="array" ref="I69">IFERROR(INDEX(Roster!D:D,MATCH($D69,Roster!$A:$A,0)),"")</f>
        <v>NAM</v>
      </c>
      <c r="J69" s="10" t="str">
        <f t="array" ref="J69">IFERROR(INDEX(Roster!F:F,MATCH(D69,Roster!A:A,0)),"")</f>
        <v>Dev</v>
      </c>
      <c r="K69" s="11" t="str">
        <f t="array" ref="K69">IFERROR(INDEX(Roster!E:E,MATCH(D69,Roster!A:A,0)),"")</f>
        <v>F</v>
      </c>
      <c r="L69" s="35" t="str">
        <f t="shared" si="0"/>
        <v>DevF</v>
      </c>
      <c r="M69" s="35" t="str">
        <f t="shared" si="1"/>
        <v>tr0034ln03lp01</v>
      </c>
      <c r="N69" s="36">
        <f t="array" ref="N69">INDEX('Timer Data'!B:B,MATCH(M69,'Timer Data'!A:A,0))</f>
        <v>7.5648148148148146E-4</v>
      </c>
    </row>
    <row r="70" spans="1:14" ht="14.25">
      <c r="A70" s="29">
        <v>36</v>
      </c>
      <c r="B70" s="30" t="s">
        <v>1793</v>
      </c>
      <c r="C70" s="29">
        <v>1</v>
      </c>
      <c r="D70" s="31">
        <v>931</v>
      </c>
      <c r="E70" s="32"/>
      <c r="F70" s="33">
        <v>1</v>
      </c>
      <c r="G70" s="34">
        <v>39</v>
      </c>
      <c r="H70" s="9" t="str">
        <f t="array" ref="H70">IFERROR(INDEX(Roster!B:B,MATCH(D70,Roster!A:A,0)),"Enter valid bib no...")</f>
        <v>Kate Giannetta</v>
      </c>
      <c r="I70" s="10" t="str">
        <f t="array" ref="I70">IFERROR(INDEX(Roster!D:D,MATCH($D70,Roster!$A:$A,0)),"")</f>
        <v>SBS</v>
      </c>
      <c r="J70" s="10" t="str">
        <f t="array" ref="J70">IFERROR(INDEX(Roster!F:F,MATCH(D70,Roster!A:A,0)),"")</f>
        <v>Dev</v>
      </c>
      <c r="K70" s="11" t="str">
        <f t="array" ref="K70">IFERROR(INDEX(Roster!E:E,MATCH(D70,Roster!A:A,0)),"")</f>
        <v>F</v>
      </c>
      <c r="L70" s="35" t="str">
        <f t="shared" si="0"/>
        <v>DevF</v>
      </c>
      <c r="M70" s="35" t="str">
        <f t="shared" si="1"/>
        <v>tr0039ln01lp01</v>
      </c>
      <c r="N70" s="36">
        <f t="array" ref="N70">INDEX('Timer Data'!B:B,MATCH(M70,'Timer Data'!A:A,0))</f>
        <v>1.0440972222222223E-3</v>
      </c>
    </row>
    <row r="71" spans="1:14" ht="14.25">
      <c r="A71" s="29">
        <v>38</v>
      </c>
      <c r="B71" s="30" t="s">
        <v>1793</v>
      </c>
      <c r="C71" s="29">
        <v>4</v>
      </c>
      <c r="D71" s="31">
        <v>932</v>
      </c>
      <c r="E71" s="32"/>
      <c r="F71" s="33">
        <v>1</v>
      </c>
      <c r="G71" s="34">
        <v>41</v>
      </c>
      <c r="H71" s="9" t="str">
        <f t="array" ref="H71">IFERROR(INDEX(Roster!B:B,MATCH(D71,Roster!A:A,0)),"Enter valid bib no...")</f>
        <v>McKenzie Page</v>
      </c>
      <c r="I71" s="10" t="str">
        <f t="array" ref="I71">IFERROR(INDEX(Roster!D:D,MATCH($D71,Roster!$A:$A,0)),"")</f>
        <v>SBS</v>
      </c>
      <c r="J71" s="10" t="str">
        <f t="array" ref="J71">IFERROR(INDEX(Roster!F:F,MATCH(D71,Roster!A:A,0)),"")</f>
        <v>Dev</v>
      </c>
      <c r="K71" s="11" t="str">
        <f t="array" ref="K71">IFERROR(INDEX(Roster!E:E,MATCH(D71,Roster!A:A,0)),"")</f>
        <v>F</v>
      </c>
      <c r="L71" s="35" t="str">
        <f t="shared" si="0"/>
        <v>DevF</v>
      </c>
      <c r="M71" s="35" t="str">
        <f t="shared" si="1"/>
        <v>tr0041ln04lp01</v>
      </c>
      <c r="N71" s="36">
        <f t="array" ref="N71">INDEX('Timer Data'!B:B,MATCH(M71,'Timer Data'!A:A,0))</f>
        <v>1.089351851851852E-3</v>
      </c>
    </row>
    <row r="72" spans="1:14" ht="14.25">
      <c r="A72" s="29">
        <v>38</v>
      </c>
      <c r="B72" s="30" t="s">
        <v>1793</v>
      </c>
      <c r="C72" s="29">
        <v>2</v>
      </c>
      <c r="D72" s="31">
        <v>933</v>
      </c>
      <c r="E72" s="32"/>
      <c r="F72" s="33">
        <v>1</v>
      </c>
      <c r="G72" s="34">
        <v>41</v>
      </c>
      <c r="H72" s="9" t="str">
        <f t="array" ref="H72">IFERROR(INDEX(Roster!B:B,MATCH(D72,Roster!A:A,0)),"Enter valid bib no...")</f>
        <v>Melina Bui</v>
      </c>
      <c r="I72" s="10" t="str">
        <f t="array" ref="I72">IFERROR(INDEX(Roster!D:D,MATCH($D72,Roster!$A:$A,0)),"")</f>
        <v>SBS</v>
      </c>
      <c r="J72" s="10" t="str">
        <f t="array" ref="J72">IFERROR(INDEX(Roster!F:F,MATCH(D72,Roster!A:A,0)),"")</f>
        <v>Dev</v>
      </c>
      <c r="K72" s="11" t="str">
        <f t="array" ref="K72">IFERROR(INDEX(Roster!E:E,MATCH(D72,Roster!A:A,0)),"")</f>
        <v>F</v>
      </c>
      <c r="L72" s="35" t="str">
        <f t="shared" si="0"/>
        <v>DevF</v>
      </c>
      <c r="M72" s="35" t="str">
        <f t="shared" si="1"/>
        <v>tr0041ln02lp01</v>
      </c>
      <c r="N72" s="36">
        <f t="array" ref="N72">INDEX('Timer Data'!B:B,MATCH(M72,'Timer Data'!A:A,0))</f>
        <v>1.1569444444444446E-3</v>
      </c>
    </row>
    <row r="73" spans="1:14" ht="14.25">
      <c r="A73" s="29">
        <v>36</v>
      </c>
      <c r="B73" s="30" t="s">
        <v>1793</v>
      </c>
      <c r="C73" s="29">
        <v>4</v>
      </c>
      <c r="D73" s="31">
        <v>922</v>
      </c>
      <c r="E73" s="32"/>
      <c r="F73" s="33">
        <v>1</v>
      </c>
      <c r="G73" s="34">
        <v>39</v>
      </c>
      <c r="H73" s="9" t="str">
        <f t="array" ref="H73">IFERROR(INDEX(Roster!B:B,MATCH(D73,Roster!A:A,0)),"Enter valid bib no...")</f>
        <v>Jordyn Cienik</v>
      </c>
      <c r="I73" s="10" t="str">
        <f t="array" ref="I73">IFERROR(INDEX(Roster!D:D,MATCH($D73,Roster!$A:$A,0)),"")</f>
        <v>SBS</v>
      </c>
      <c r="J73" s="10" t="str">
        <f t="array" ref="J73">IFERROR(INDEX(Roster!F:F,MATCH(D73,Roster!A:A,0)),"")</f>
        <v>Dev</v>
      </c>
      <c r="K73" s="11" t="str">
        <f t="array" ref="K73">IFERROR(INDEX(Roster!E:E,MATCH(D73,Roster!A:A,0)),"")</f>
        <v>F</v>
      </c>
      <c r="L73" s="35" t="str">
        <f t="shared" si="0"/>
        <v>DevF</v>
      </c>
      <c r="M73" s="35" t="str">
        <f t="shared" si="1"/>
        <v>tr0039ln04lp01</v>
      </c>
      <c r="N73" s="36">
        <f t="array" ref="N73">INDEX('Timer Data'!B:B,MATCH(M73,'Timer Data'!A:A,0))</f>
        <v>1.1572916666666667E-3</v>
      </c>
    </row>
    <row r="74" spans="1:14" ht="14.25">
      <c r="A74" s="29">
        <v>38</v>
      </c>
      <c r="B74" s="30" t="s">
        <v>1793</v>
      </c>
      <c r="C74" s="29">
        <v>1</v>
      </c>
      <c r="D74" s="31">
        <v>929</v>
      </c>
      <c r="E74" s="32"/>
      <c r="F74" s="33">
        <v>1</v>
      </c>
      <c r="G74" s="34">
        <v>41</v>
      </c>
      <c r="H74" s="9" t="str">
        <f t="array" ref="H74">IFERROR(INDEX(Roster!B:B,MATCH(D74,Roster!A:A,0)),"Enter valid bib no...")</f>
        <v>Caitlin Burke</v>
      </c>
      <c r="I74" s="10" t="str">
        <f t="array" ref="I74">IFERROR(INDEX(Roster!D:D,MATCH($D74,Roster!$A:$A,0)),"")</f>
        <v>SBS</v>
      </c>
      <c r="J74" s="10" t="str">
        <f t="array" ref="J74">IFERROR(INDEX(Roster!F:F,MATCH(D74,Roster!A:A,0)),"")</f>
        <v>Dev</v>
      </c>
      <c r="K74" s="11" t="str">
        <f t="array" ref="K74">IFERROR(INDEX(Roster!E:E,MATCH(D74,Roster!A:A,0)),"")</f>
        <v>F</v>
      </c>
      <c r="L74" s="35" t="str">
        <f t="shared" si="0"/>
        <v>DevF</v>
      </c>
      <c r="M74" s="35" t="str">
        <f t="shared" si="1"/>
        <v>tr0041ln01lp01</v>
      </c>
      <c r="N74" s="36">
        <f t="array" ref="N74">INDEX('Timer Data'!B:B,MATCH(M74,'Timer Data'!A:A,0))</f>
        <v>1.1729166666666667E-3</v>
      </c>
    </row>
    <row r="75" spans="1:14" ht="14.25">
      <c r="A75" s="29">
        <v>37</v>
      </c>
      <c r="B75" s="30" t="s">
        <v>1793</v>
      </c>
      <c r="C75" s="29">
        <v>5</v>
      </c>
      <c r="D75" s="31">
        <v>989</v>
      </c>
      <c r="E75" s="32"/>
      <c r="F75" s="33">
        <v>1</v>
      </c>
      <c r="G75" s="34">
        <v>40</v>
      </c>
      <c r="H75" s="9" t="str">
        <f t="array" ref="H75">IFERROR(INDEX(Roster!B:B,MATCH(D75,Roster!A:A,0)),"Enter valid bib no...")</f>
        <v>Kathryn Raynes</v>
      </c>
      <c r="I75" s="10" t="str">
        <f t="array" ref="I75">IFERROR(INDEX(Roster!D:D,MATCH($D75,Roster!$A:$A,0)),"")</f>
        <v>GAB</v>
      </c>
      <c r="J75" s="10" t="str">
        <f t="array" ref="J75">IFERROR(INDEX(Roster!F:F,MATCH(D75,Roster!A:A,0)),"")</f>
        <v>Dev</v>
      </c>
      <c r="K75" s="11" t="str">
        <f t="array" ref="K75">IFERROR(INDEX(Roster!E:E,MATCH(D75,Roster!A:A,0)),"")</f>
        <v>F</v>
      </c>
      <c r="L75" s="35" t="str">
        <f t="shared" si="0"/>
        <v>DevF</v>
      </c>
      <c r="M75" s="35" t="str">
        <f t="shared" si="1"/>
        <v>tr0040ln05lp01</v>
      </c>
      <c r="N75" s="36">
        <f t="array" ref="N75">INDEX('Timer Data'!B:B,MATCH(M75,'Timer Data'!A:A,0))</f>
        <v>1.249189814814815E-3</v>
      </c>
    </row>
    <row r="76" spans="1:14" ht="14.25">
      <c r="A76" s="29">
        <v>37</v>
      </c>
      <c r="B76" s="30" t="s">
        <v>1793</v>
      </c>
      <c r="C76" s="29">
        <v>2</v>
      </c>
      <c r="D76" s="31">
        <v>988</v>
      </c>
      <c r="E76" s="32"/>
      <c r="F76" s="33">
        <v>1</v>
      </c>
      <c r="G76" s="34">
        <v>40</v>
      </c>
      <c r="H76" s="9" t="str">
        <f t="array" ref="H76">IFERROR(INDEX(Roster!B:B,MATCH(D76,Roster!A:A,0)),"Enter valid bib no...")</f>
        <v>Allison Lease</v>
      </c>
      <c r="I76" s="10" t="str">
        <f t="array" ref="I76">IFERROR(INDEX(Roster!D:D,MATCH($D76,Roster!$A:$A,0)),"")</f>
        <v>GAB</v>
      </c>
      <c r="J76" s="10" t="str">
        <f t="array" ref="J76">IFERROR(INDEX(Roster!F:F,MATCH(D76,Roster!A:A,0)),"")</f>
        <v>Dev</v>
      </c>
      <c r="K76" s="11" t="str">
        <f t="array" ref="K76">IFERROR(INDEX(Roster!E:E,MATCH(D76,Roster!A:A,0)),"")</f>
        <v>F</v>
      </c>
      <c r="L76" s="35" t="str">
        <f t="shared" si="0"/>
        <v>DevF</v>
      </c>
      <c r="M76" s="35" t="str">
        <f t="shared" si="1"/>
        <v>tr0040ln02lp01</v>
      </c>
      <c r="N76" s="36">
        <f t="array" ref="N76">INDEX('Timer Data'!B:B,MATCH(M76,'Timer Data'!A:A,0))</f>
        <v>1.282175925925926E-3</v>
      </c>
    </row>
    <row r="77" spans="1:14" ht="14.25">
      <c r="A77" s="29">
        <v>37</v>
      </c>
      <c r="B77" s="30" t="s">
        <v>1793</v>
      </c>
      <c r="C77" s="29">
        <v>3</v>
      </c>
      <c r="D77" s="31">
        <v>923</v>
      </c>
      <c r="E77" s="32"/>
      <c r="F77" s="33">
        <v>1</v>
      </c>
      <c r="G77" s="34">
        <v>40</v>
      </c>
      <c r="H77" s="9" t="str">
        <f t="array" ref="H77">IFERROR(INDEX(Roster!B:B,MATCH(D77,Roster!A:A,0)),"Enter valid bib no...")</f>
        <v>Jordyn Cole</v>
      </c>
      <c r="I77" s="10" t="str">
        <f t="array" ref="I77">IFERROR(INDEX(Roster!D:D,MATCH($D77,Roster!$A:$A,0)),"")</f>
        <v>SBS</v>
      </c>
      <c r="J77" s="10" t="str">
        <f t="array" ref="J77">IFERROR(INDEX(Roster!F:F,MATCH(D77,Roster!A:A,0)),"")</f>
        <v>Dev</v>
      </c>
      <c r="K77" s="11" t="str">
        <f t="array" ref="K77">IFERROR(INDEX(Roster!E:E,MATCH(D77,Roster!A:A,0)),"")</f>
        <v>F</v>
      </c>
      <c r="L77" s="35" t="str">
        <f t="shared" si="0"/>
        <v>DevF</v>
      </c>
      <c r="M77" s="35" t="str">
        <f t="shared" si="1"/>
        <v>tr0040ln03lp01</v>
      </c>
      <c r="N77" s="36">
        <f t="array" ref="N77">INDEX('Timer Data'!B:B,MATCH(M77,'Timer Data'!A:A,0))</f>
        <v>1.305324074074074E-3</v>
      </c>
    </row>
    <row r="78" spans="1:14" ht="14.25">
      <c r="A78" s="29">
        <v>37</v>
      </c>
      <c r="B78" s="30" t="s">
        <v>1793</v>
      </c>
      <c r="C78" s="29">
        <v>1</v>
      </c>
      <c r="D78" s="31">
        <v>265</v>
      </c>
      <c r="E78" s="32"/>
      <c r="F78" s="33">
        <v>1</v>
      </c>
      <c r="G78" s="34">
        <v>40</v>
      </c>
      <c r="H78" s="9" t="str">
        <f t="array" ref="H78">IFERROR(INDEX(Roster!B:B,MATCH(D78,Roster!A:A,0)),"Enter valid bib no...")</f>
        <v>Mackenzie Muir</v>
      </c>
      <c r="I78" s="10" t="str">
        <f t="array" ref="I78">IFERROR(INDEX(Roster!D:D,MATCH($D78,Roster!$A:$A,0)),"")</f>
        <v>JBS</v>
      </c>
      <c r="J78" s="10" t="str">
        <f t="array" ref="J78">IFERROR(INDEX(Roster!F:F,MATCH(D78,Roster!A:A,0)),"")</f>
        <v>Dev</v>
      </c>
      <c r="K78" s="11" t="str">
        <f t="array" ref="K78">IFERROR(INDEX(Roster!E:E,MATCH(D78,Roster!A:A,0)),"")</f>
        <v>F</v>
      </c>
      <c r="L78" s="35" t="str">
        <f t="shared" si="0"/>
        <v>DevF</v>
      </c>
      <c r="M78" s="35" t="str">
        <f t="shared" si="1"/>
        <v>tr0040ln01lp01</v>
      </c>
      <c r="N78" s="36">
        <f t="array" ref="N78">INDEX('Timer Data'!B:B,MATCH(M78,'Timer Data'!A:A,0))</f>
        <v>1.3084490740740741E-3</v>
      </c>
    </row>
    <row r="79" spans="1:14" ht="14.25">
      <c r="A79" s="29">
        <v>36</v>
      </c>
      <c r="B79" s="30" t="s">
        <v>1793</v>
      </c>
      <c r="C79" s="29">
        <v>5</v>
      </c>
      <c r="D79" s="31">
        <v>860</v>
      </c>
      <c r="E79" s="32"/>
      <c r="F79" s="33">
        <v>1</v>
      </c>
      <c r="G79" s="34">
        <v>39</v>
      </c>
      <c r="H79" s="9" t="str">
        <f t="array" ref="H79">IFERROR(INDEX(Roster!B:B,MATCH(D79,Roster!A:A,0)),"Enter valid bib no...")</f>
        <v>Rylie Loughran</v>
      </c>
      <c r="I79" s="10" t="str">
        <f t="array" ref="I79">IFERROR(INDEX(Roster!D:D,MATCH($D79,Roster!$A:$A,0)),"")</f>
        <v>NAM</v>
      </c>
      <c r="J79" s="10" t="str">
        <f t="array" ref="J79">IFERROR(INDEX(Roster!F:F,MATCH(D79,Roster!A:A,0)),"")</f>
        <v>Dev</v>
      </c>
      <c r="K79" s="11" t="str">
        <f t="array" ref="K79">IFERROR(INDEX(Roster!E:E,MATCH(D79,Roster!A:A,0)),"")</f>
        <v>F</v>
      </c>
      <c r="L79" s="35" t="str">
        <f t="shared" si="0"/>
        <v>DevF</v>
      </c>
      <c r="M79" s="35" t="str">
        <f t="shared" si="1"/>
        <v>tr0039ln05lp01</v>
      </c>
      <c r="N79" s="36">
        <f t="array" ref="N79">INDEX('Timer Data'!B:B,MATCH(M79,'Timer Data'!A:A,0))</f>
        <v>1.3599537037037037E-3</v>
      </c>
    </row>
    <row r="80" spans="1:14" ht="14.25">
      <c r="A80" s="29">
        <v>36</v>
      </c>
      <c r="B80" s="30" t="s">
        <v>1793</v>
      </c>
      <c r="C80" s="29">
        <v>3</v>
      </c>
      <c r="D80" s="31">
        <v>886</v>
      </c>
      <c r="E80" s="32"/>
      <c r="F80" s="33">
        <v>1</v>
      </c>
      <c r="G80" s="34">
        <v>39</v>
      </c>
      <c r="H80" s="9" t="str">
        <f t="array" ref="H80">IFERROR(INDEX(Roster!B:B,MATCH(D80,Roster!A:A,0)),"Enter valid bib no...")</f>
        <v>Maggie Thompson</v>
      </c>
      <c r="I80" s="10" t="str">
        <f t="array" ref="I80">IFERROR(INDEX(Roster!D:D,MATCH($D80,Roster!$A:$A,0)),"")</f>
        <v>MOSS</v>
      </c>
      <c r="J80" s="10" t="str">
        <f t="array" ref="J80">IFERROR(INDEX(Roster!F:F,MATCH(D80,Roster!A:A,0)),"")</f>
        <v>Dev</v>
      </c>
      <c r="K80" s="11" t="str">
        <f t="array" ref="K80">IFERROR(INDEX(Roster!E:E,MATCH(D80,Roster!A:A,0)),"")</f>
        <v>F</v>
      </c>
      <c r="L80" s="35" t="str">
        <f t="shared" si="0"/>
        <v>DevF</v>
      </c>
      <c r="M80" s="35" t="str">
        <f t="shared" si="1"/>
        <v>tr0039ln03lp01</v>
      </c>
      <c r="N80" s="36">
        <f t="array" ref="N80">INDEX('Timer Data'!B:B,MATCH(M80,'Timer Data'!A:A,0))</f>
        <v>1.4480324074074074E-3</v>
      </c>
    </row>
    <row r="81" spans="1:16" ht="14.25">
      <c r="A81" s="29">
        <v>37</v>
      </c>
      <c r="B81" s="30" t="s">
        <v>1793</v>
      </c>
      <c r="C81" s="29">
        <v>4</v>
      </c>
      <c r="D81" s="31">
        <v>268</v>
      </c>
      <c r="E81" s="32"/>
      <c r="F81" s="33">
        <v>1</v>
      </c>
      <c r="G81" s="34">
        <v>40</v>
      </c>
      <c r="H81" s="9" t="str">
        <f t="array" ref="H81">IFERROR(INDEX(Roster!B:B,MATCH(D81,Roster!A:A,0)),"Enter valid bib no...")</f>
        <v>Marissa Tilger</v>
      </c>
      <c r="I81" s="10" t="str">
        <f t="array" ref="I81">IFERROR(INDEX(Roster!D:D,MATCH($D81,Roster!$A:$A,0)),"")</f>
        <v>JBS</v>
      </c>
      <c r="J81" s="10" t="str">
        <f t="array" ref="J81">IFERROR(INDEX(Roster!F:F,MATCH(D81,Roster!A:A,0)),"")</f>
        <v>Dev</v>
      </c>
      <c r="K81" s="11" t="str">
        <f t="array" ref="K81">IFERROR(INDEX(Roster!E:E,MATCH(D81,Roster!A:A,0)),"")</f>
        <v>F</v>
      </c>
      <c r="L81" s="35" t="str">
        <f t="shared" si="0"/>
        <v>DevF</v>
      </c>
      <c r="M81" s="35" t="str">
        <f t="shared" si="1"/>
        <v>tr0040ln04lp01</v>
      </c>
      <c r="N81" s="36">
        <f t="array" ref="N81">INDEX('Timer Data'!B:B,MATCH(M81,'Timer Data'!A:A,0))</f>
        <v>1.5526620370370371E-3</v>
      </c>
    </row>
    <row r="82" spans="1:16" ht="14.25">
      <c r="A82" s="29">
        <v>36</v>
      </c>
      <c r="B82" s="30" t="s">
        <v>1793</v>
      </c>
      <c r="C82" s="29">
        <v>2</v>
      </c>
      <c r="D82" s="31">
        <v>927</v>
      </c>
      <c r="E82" s="32"/>
      <c r="F82" s="33">
        <v>1</v>
      </c>
      <c r="G82" s="34">
        <v>39</v>
      </c>
      <c r="H82" s="9" t="str">
        <f t="array" ref="H82">IFERROR(INDEX(Roster!B:B,MATCH(D82,Roster!A:A,0)),"Enter valid bib no...")</f>
        <v>Erin Genton</v>
      </c>
      <c r="I82" s="10" t="str">
        <f t="array" ref="I82">IFERROR(INDEX(Roster!D:D,MATCH($D82,Roster!$A:$A,0)),"")</f>
        <v>SBS</v>
      </c>
      <c r="J82" s="10" t="str">
        <f t="array" ref="J82">IFERROR(INDEX(Roster!F:F,MATCH(D82,Roster!A:A,0)),"")</f>
        <v>Dev</v>
      </c>
      <c r="K82" s="11" t="str">
        <f t="array" ref="K82">IFERROR(INDEX(Roster!E:E,MATCH(D82,Roster!A:A,0)),"")</f>
        <v>F</v>
      </c>
      <c r="L82" s="35" t="str">
        <f t="shared" si="0"/>
        <v>DevF</v>
      </c>
      <c r="M82" s="35" t="str">
        <f t="shared" si="1"/>
        <v>tr0039ln02lp01</v>
      </c>
      <c r="N82" s="36">
        <f t="array" ref="N82">INDEX('Timer Data'!B:B,MATCH(M82,'Timer Data'!A:A,0))</f>
        <v>1.8311342592592593E-3</v>
      </c>
    </row>
    <row r="83" spans="1:16" ht="14.25">
      <c r="A83" s="29">
        <v>38</v>
      </c>
      <c r="B83" s="30" t="s">
        <v>1793</v>
      </c>
      <c r="C83" s="29">
        <v>3</v>
      </c>
      <c r="D83" s="31">
        <v>261</v>
      </c>
      <c r="E83" s="32"/>
      <c r="F83" s="33">
        <v>1</v>
      </c>
      <c r="G83" s="34">
        <v>41</v>
      </c>
      <c r="H83" s="9" t="str">
        <f t="array" ref="H83">IFERROR(INDEX(Roster!B:B,MATCH(D83,Roster!A:A,0)),"Enter valid bib no...")</f>
        <v>Sara Robertson</v>
      </c>
      <c r="I83" s="10" t="str">
        <f t="array" ref="I83">IFERROR(INDEX(Roster!D:D,MATCH($D83,Roster!$A:$A,0)),"")</f>
        <v>JBS</v>
      </c>
      <c r="J83" s="10" t="str">
        <f t="array" ref="J83">IFERROR(INDEX(Roster!F:F,MATCH(D83,Roster!A:A,0)),"")</f>
        <v>Dev</v>
      </c>
      <c r="K83" s="11" t="str">
        <f t="array" ref="K83">IFERROR(INDEX(Roster!E:E,MATCH(D83,Roster!A:A,0)),"")</f>
        <v>F</v>
      </c>
      <c r="L83" s="35" t="str">
        <f t="shared" si="0"/>
        <v>DevF</v>
      </c>
      <c r="M83" s="35" t="str">
        <f t="shared" si="1"/>
        <v>tr0041ln03lp01</v>
      </c>
      <c r="N83" s="36">
        <f t="array" ref="N83">INDEX('Timer Data'!B:B,MATCH(M83,'Timer Data'!A:A,0))</f>
        <v>1.8777777777777779E-3</v>
      </c>
    </row>
    <row r="84" spans="1:16" ht="14.25">
      <c r="A84" s="29">
        <v>42</v>
      </c>
      <c r="B84" s="30" t="s">
        <v>1794</v>
      </c>
      <c r="C84" s="29">
        <v>3</v>
      </c>
      <c r="D84" s="31">
        <v>931</v>
      </c>
      <c r="E84" s="29">
        <v>1</v>
      </c>
      <c r="F84" s="33">
        <v>1</v>
      </c>
      <c r="G84" s="34">
        <v>45</v>
      </c>
      <c r="H84" s="9" t="str">
        <f t="array" ref="H84">IFERROR(INDEX(Roster!B:B,MATCH(D84,Roster!A:A,0)),"Enter valid bib no...")</f>
        <v>Kate Giannetta</v>
      </c>
      <c r="I84" s="10" t="str">
        <f t="array" ref="I84">IFERROR(INDEX(Roster!D:D,MATCH($D84,Roster!$A:$A,0)),"")</f>
        <v>SBS</v>
      </c>
      <c r="J84" s="10" t="str">
        <f t="array" ref="J84">IFERROR(INDEX(Roster!F:F,MATCH(D84,Roster!A:A,0)),"")</f>
        <v>Dev</v>
      </c>
      <c r="K84" s="11" t="str">
        <f t="array" ref="K84">IFERROR(INDEX(Roster!E:E,MATCH(D84,Roster!A:A,0)),"")</f>
        <v>F</v>
      </c>
      <c r="L84" s="35" t="str">
        <f t="shared" si="0"/>
        <v>DevF</v>
      </c>
      <c r="M84" s="35" t="str">
        <f t="shared" si="1"/>
        <v>tr0045ln03lp01</v>
      </c>
      <c r="N84" s="36">
        <f t="array" ref="N84">INDEX('Timer Data'!B:B,MATCH(M84,'Timer Data'!A:A,0))</f>
        <v>8.7847222222222233E-4</v>
      </c>
    </row>
    <row r="85" spans="1:16" ht="14.25">
      <c r="A85" s="29">
        <v>42</v>
      </c>
      <c r="B85" s="30" t="s">
        <v>1794</v>
      </c>
      <c r="C85" s="29">
        <v>3</v>
      </c>
      <c r="D85" s="31">
        <v>933</v>
      </c>
      <c r="E85" s="29">
        <v>2</v>
      </c>
      <c r="F85" s="33">
        <v>1</v>
      </c>
      <c r="G85" s="34">
        <v>45</v>
      </c>
      <c r="H85" s="9" t="str">
        <f t="array" ref="H85">IFERROR(INDEX(Roster!B:B,MATCH(D85,Roster!A:A,0)),"Enter valid bib no...")</f>
        <v>Melina Bui</v>
      </c>
      <c r="I85" s="10" t="str">
        <f t="array" ref="I85">IFERROR(INDEX(Roster!D:D,MATCH($D85,Roster!$A:$A,0)),"")</f>
        <v>SBS</v>
      </c>
      <c r="J85" s="10" t="str">
        <f t="array" ref="J85">IFERROR(INDEX(Roster!F:F,MATCH(D85,Roster!A:A,0)),"")</f>
        <v>Dev</v>
      </c>
      <c r="K85" s="11" t="str">
        <f t="array" ref="K85">IFERROR(INDEX(Roster!E:E,MATCH(D85,Roster!A:A,0)),"")</f>
        <v>F</v>
      </c>
      <c r="L85" s="35" t="str">
        <f t="shared" si="0"/>
        <v>DevF</v>
      </c>
      <c r="M85" s="35" t="str">
        <f t="shared" si="1"/>
        <v>tr0045ln03lp01</v>
      </c>
      <c r="N85" s="36">
        <f t="array" ref="N85">INDEX('Timer Data'!B:B,MATCH(M85,'Timer Data'!A:A,0))</f>
        <v>8.7847222222222233E-4</v>
      </c>
    </row>
    <row r="86" spans="1:16" ht="14.25">
      <c r="A86" s="29">
        <v>42</v>
      </c>
      <c r="B86" s="30" t="s">
        <v>1794</v>
      </c>
      <c r="C86" s="29">
        <v>3</v>
      </c>
      <c r="D86" s="31">
        <v>929</v>
      </c>
      <c r="E86" s="29">
        <v>3</v>
      </c>
      <c r="F86" s="33">
        <v>1</v>
      </c>
      <c r="G86" s="34">
        <v>45</v>
      </c>
      <c r="H86" s="9" t="str">
        <f t="array" ref="H86">IFERROR(INDEX(Roster!B:B,MATCH(D86,Roster!A:A,0)),"Enter valid bib no...")</f>
        <v>Caitlin Burke</v>
      </c>
      <c r="I86" s="10" t="str">
        <f t="array" ref="I86">IFERROR(INDEX(Roster!D:D,MATCH($D86,Roster!$A:$A,0)),"")</f>
        <v>SBS</v>
      </c>
      <c r="J86" s="10" t="str">
        <f t="array" ref="J86">IFERROR(INDEX(Roster!F:F,MATCH(D86,Roster!A:A,0)),"")</f>
        <v>Dev</v>
      </c>
      <c r="K86" s="11" t="str">
        <f t="array" ref="K86">IFERROR(INDEX(Roster!E:E,MATCH(D86,Roster!A:A,0)),"")</f>
        <v>F</v>
      </c>
      <c r="L86" s="35" t="str">
        <f t="shared" si="0"/>
        <v>DevF</v>
      </c>
      <c r="M86" s="35" t="str">
        <f t="shared" si="1"/>
        <v>tr0045ln03lp01</v>
      </c>
      <c r="N86" s="36">
        <f t="array" ref="N86">INDEX('Timer Data'!B:B,MATCH(M86,'Timer Data'!A:A,0))</f>
        <v>8.7847222222222233E-4</v>
      </c>
    </row>
    <row r="87" spans="1:16" ht="14.25">
      <c r="A87" s="29">
        <v>42</v>
      </c>
      <c r="B87" s="30" t="s">
        <v>1794</v>
      </c>
      <c r="C87" s="29">
        <v>3</v>
      </c>
      <c r="D87" s="31">
        <v>932</v>
      </c>
      <c r="E87" s="29">
        <v>4</v>
      </c>
      <c r="F87" s="33">
        <v>1</v>
      </c>
      <c r="G87" s="34">
        <v>45</v>
      </c>
      <c r="H87" s="9" t="str">
        <f t="array" ref="H87">IFERROR(INDEX(Roster!B:B,MATCH(D87,Roster!A:A,0)),"Enter valid bib no...")</f>
        <v>McKenzie Page</v>
      </c>
      <c r="I87" s="10" t="str">
        <f t="array" ref="I87">IFERROR(INDEX(Roster!D:D,MATCH($D87,Roster!$A:$A,0)),"")</f>
        <v>SBS</v>
      </c>
      <c r="J87" s="10" t="str">
        <f t="array" ref="J87">IFERROR(INDEX(Roster!F:F,MATCH(D87,Roster!A:A,0)),"")</f>
        <v>Dev</v>
      </c>
      <c r="K87" s="11" t="str">
        <f t="array" ref="K87">IFERROR(INDEX(Roster!E:E,MATCH(D87,Roster!A:A,0)),"")</f>
        <v>F</v>
      </c>
      <c r="L87" s="35" t="str">
        <f t="shared" si="0"/>
        <v>DevF</v>
      </c>
      <c r="M87" s="35" t="str">
        <f t="shared" si="1"/>
        <v>tr0045ln03lp01</v>
      </c>
      <c r="N87" s="36">
        <f t="array" ref="N87">INDEX('Timer Data'!B:B,MATCH(M87,'Timer Data'!A:A,0))</f>
        <v>8.7847222222222233E-4</v>
      </c>
    </row>
    <row r="88" spans="1:16" ht="14.25">
      <c r="A88" s="29">
        <v>42</v>
      </c>
      <c r="B88" s="30" t="s">
        <v>1794</v>
      </c>
      <c r="C88" s="29">
        <v>6</v>
      </c>
      <c r="D88" s="31">
        <v>927</v>
      </c>
      <c r="E88" s="29">
        <v>1</v>
      </c>
      <c r="F88" s="33">
        <v>1</v>
      </c>
      <c r="G88" s="34">
        <v>45</v>
      </c>
      <c r="H88" s="9" t="str">
        <f t="array" ref="H88">IFERROR(INDEX(Roster!B:B,MATCH(D88,Roster!A:A,0)),"Enter valid bib no...")</f>
        <v>Erin Genton</v>
      </c>
      <c r="I88" s="10" t="str">
        <f t="array" ref="I88">IFERROR(INDEX(Roster!D:D,MATCH($D88,Roster!$A:$A,0)),"")</f>
        <v>SBS</v>
      </c>
      <c r="J88" s="10" t="str">
        <f t="array" ref="J88">IFERROR(INDEX(Roster!F:F,MATCH(D88,Roster!A:A,0)),"")</f>
        <v>Dev</v>
      </c>
      <c r="K88" s="11" t="str">
        <f t="array" ref="K88">IFERROR(INDEX(Roster!E:E,MATCH(D88,Roster!A:A,0)),"")</f>
        <v>F</v>
      </c>
      <c r="L88" s="35" t="str">
        <f t="shared" si="0"/>
        <v>DevF</v>
      </c>
      <c r="M88" s="35" t="str">
        <f t="shared" si="1"/>
        <v>tr0045ln06lp01</v>
      </c>
      <c r="N88" s="36">
        <f t="array" ref="N88">INDEX('Timer Data'!B:B,MATCH(M88,'Timer Data'!A:A,0))</f>
        <v>9.3958333333333339E-4</v>
      </c>
      <c r="P88" s="2"/>
    </row>
    <row r="89" spans="1:16" ht="14.25">
      <c r="A89" s="29">
        <v>42</v>
      </c>
      <c r="B89" s="30" t="s">
        <v>1794</v>
      </c>
      <c r="C89" s="29">
        <v>6</v>
      </c>
      <c r="D89" s="31">
        <v>922</v>
      </c>
      <c r="E89" s="29">
        <v>2</v>
      </c>
      <c r="F89" s="33">
        <v>1</v>
      </c>
      <c r="G89" s="34">
        <v>45</v>
      </c>
      <c r="H89" s="9" t="str">
        <f t="array" ref="H89">IFERROR(INDEX(Roster!B:B,MATCH(D89,Roster!A:A,0)),"Enter valid bib no...")</f>
        <v>Jordyn Cienik</v>
      </c>
      <c r="I89" s="10" t="str">
        <f t="array" ref="I89">IFERROR(INDEX(Roster!D:D,MATCH($D89,Roster!$A:$A,0)),"")</f>
        <v>SBS</v>
      </c>
      <c r="J89" s="10" t="str">
        <f t="array" ref="J89">IFERROR(INDEX(Roster!F:F,MATCH(D89,Roster!A:A,0)),"")</f>
        <v>Dev</v>
      </c>
      <c r="K89" s="11" t="str">
        <f t="array" ref="K89">IFERROR(INDEX(Roster!E:E,MATCH(D89,Roster!A:A,0)),"")</f>
        <v>F</v>
      </c>
      <c r="L89" s="35" t="str">
        <f t="shared" si="0"/>
        <v>DevF</v>
      </c>
      <c r="M89" s="35" t="str">
        <f t="shared" si="1"/>
        <v>tr0045ln06lp01</v>
      </c>
      <c r="N89" s="36">
        <f t="array" ref="N89">INDEX('Timer Data'!B:B,MATCH(M89,'Timer Data'!A:A,0))</f>
        <v>9.3958333333333339E-4</v>
      </c>
      <c r="P89" s="2"/>
    </row>
    <row r="90" spans="1:16" ht="14.25">
      <c r="A90" s="29">
        <v>42</v>
      </c>
      <c r="B90" s="30" t="s">
        <v>1794</v>
      </c>
      <c r="C90" s="29">
        <v>6</v>
      </c>
      <c r="D90" s="31">
        <v>930</v>
      </c>
      <c r="E90" s="29">
        <v>3</v>
      </c>
      <c r="F90" s="33">
        <v>1</v>
      </c>
      <c r="G90" s="34">
        <v>45</v>
      </c>
      <c r="H90" s="9" t="str">
        <f t="array" ref="H90">IFERROR(INDEX(Roster!B:B,MATCH(D90,Roster!A:A,0)),"Enter valid bib no...")</f>
        <v>Elena Penrod</v>
      </c>
      <c r="I90" s="10" t="str">
        <f t="array" ref="I90">IFERROR(INDEX(Roster!D:D,MATCH($D90,Roster!$A:$A,0)),"")</f>
        <v>SBS</v>
      </c>
      <c r="J90" s="10" t="str">
        <f t="array" ref="J90">IFERROR(INDEX(Roster!F:F,MATCH(D90,Roster!A:A,0)),"")</f>
        <v>Dev</v>
      </c>
      <c r="K90" s="11" t="str">
        <f t="array" ref="K90">IFERROR(INDEX(Roster!E:E,MATCH(D90,Roster!A:A,0)),"")</f>
        <v>F</v>
      </c>
      <c r="L90" s="35" t="str">
        <f t="shared" si="0"/>
        <v>DevF</v>
      </c>
      <c r="M90" s="35" t="str">
        <f t="shared" si="1"/>
        <v>tr0045ln06lp01</v>
      </c>
      <c r="N90" s="36">
        <f t="array" ref="N90">INDEX('Timer Data'!B:B,MATCH(M90,'Timer Data'!A:A,0))</f>
        <v>9.3958333333333339E-4</v>
      </c>
    </row>
    <row r="91" spans="1:16" ht="14.25">
      <c r="A91" s="29">
        <v>42</v>
      </c>
      <c r="B91" s="30" t="s">
        <v>1794</v>
      </c>
      <c r="C91" s="29">
        <v>6</v>
      </c>
      <c r="D91" s="31">
        <v>969</v>
      </c>
      <c r="E91" s="29">
        <v>4</v>
      </c>
      <c r="F91" s="33">
        <v>1</v>
      </c>
      <c r="G91" s="34">
        <v>45</v>
      </c>
      <c r="H91" s="9" t="str">
        <f t="array" ref="H91">IFERROR(INDEX(Roster!B:B,MATCH(D91,Roster!A:A,0)),"Enter valid bib no...")</f>
        <v>Addison Bell</v>
      </c>
      <c r="I91" s="10" t="str">
        <f t="array" ref="I91">IFERROR(INDEX(Roster!D:D,MATCH($D91,Roster!$A:$A,0)),"")</f>
        <v>SBS</v>
      </c>
      <c r="J91" s="10" t="str">
        <f t="array" ref="J91">IFERROR(INDEX(Roster!F:F,MATCH(D91,Roster!A:A,0)),"")</f>
        <v>Dev</v>
      </c>
      <c r="K91" s="11" t="str">
        <f t="array" ref="K91">IFERROR(INDEX(Roster!E:E,MATCH(D91,Roster!A:A,0)),"")</f>
        <v>F</v>
      </c>
      <c r="L91" s="35" t="str">
        <f t="shared" si="0"/>
        <v>DevF</v>
      </c>
      <c r="M91" s="35" t="str">
        <f t="shared" si="1"/>
        <v>tr0045ln06lp01</v>
      </c>
      <c r="N91" s="36">
        <f t="array" ref="N91">INDEX('Timer Data'!B:B,MATCH(M91,'Timer Data'!A:A,0))</f>
        <v>9.3958333333333339E-4</v>
      </c>
    </row>
    <row r="92" spans="1:16" ht="14.25">
      <c r="A92" s="29">
        <v>42</v>
      </c>
      <c r="B92" s="30" t="s">
        <v>1794</v>
      </c>
      <c r="C92" s="29">
        <v>2</v>
      </c>
      <c r="D92" s="31">
        <v>986</v>
      </c>
      <c r="E92" s="29">
        <v>1</v>
      </c>
      <c r="F92" s="33">
        <v>1</v>
      </c>
      <c r="G92" s="34">
        <v>45</v>
      </c>
      <c r="H92" s="9" t="str">
        <f t="array" ref="H92">IFERROR(INDEX(Roster!B:B,MATCH(D92,Roster!A:A,0)),"Enter valid bib no...")</f>
        <v>Marina Guilinger</v>
      </c>
      <c r="I92" s="10" t="str">
        <f t="array" ref="I92">IFERROR(INDEX(Roster!D:D,MATCH($D92,Roster!$A:$A,0)),"")</f>
        <v>GAB</v>
      </c>
      <c r="J92" s="10" t="str">
        <f t="array" ref="J92">IFERROR(INDEX(Roster!F:F,MATCH(D92,Roster!A:A,0)),"")</f>
        <v>Dev</v>
      </c>
      <c r="K92" s="11" t="str">
        <f t="array" ref="K92">IFERROR(INDEX(Roster!E:E,MATCH(D92,Roster!A:A,0)),"")</f>
        <v>F</v>
      </c>
      <c r="L92" s="35" t="str">
        <f t="shared" si="0"/>
        <v>DevF</v>
      </c>
      <c r="M92" s="35" t="str">
        <f t="shared" si="1"/>
        <v>tr0045ln02lp01</v>
      </c>
      <c r="N92" s="36">
        <f t="array" ref="N92">INDEX('Timer Data'!B:B,MATCH(M92,'Timer Data'!A:A,0))</f>
        <v>1.0250000000000001E-3</v>
      </c>
    </row>
    <row r="93" spans="1:16" ht="14.25">
      <c r="A93" s="29">
        <v>42</v>
      </c>
      <c r="B93" s="30" t="s">
        <v>1794</v>
      </c>
      <c r="C93" s="29">
        <v>2</v>
      </c>
      <c r="D93" s="31">
        <v>985</v>
      </c>
      <c r="E93" s="29">
        <v>2</v>
      </c>
      <c r="F93" s="33">
        <v>1</v>
      </c>
      <c r="G93" s="34">
        <v>45</v>
      </c>
      <c r="H93" s="9" t="str">
        <f t="array" ref="H93">IFERROR(INDEX(Roster!B:B,MATCH(D93,Roster!A:A,0)),"Enter valid bib no...")</f>
        <v>Allura Stephenson</v>
      </c>
      <c r="I93" s="10" t="str">
        <f t="array" ref="I93">IFERROR(INDEX(Roster!D:D,MATCH($D93,Roster!$A:$A,0)),"")</f>
        <v>GAB</v>
      </c>
      <c r="J93" s="10" t="str">
        <f t="array" ref="J93">IFERROR(INDEX(Roster!F:F,MATCH(D93,Roster!A:A,0)),"")</f>
        <v>Dev</v>
      </c>
      <c r="K93" s="11" t="str">
        <f t="array" ref="K93">IFERROR(INDEX(Roster!E:E,MATCH(D93,Roster!A:A,0)),"")</f>
        <v>F</v>
      </c>
      <c r="L93" s="35" t="str">
        <f t="shared" si="0"/>
        <v>DevF</v>
      </c>
      <c r="M93" s="35" t="str">
        <f t="shared" si="1"/>
        <v>tr0045ln02lp01</v>
      </c>
      <c r="N93" s="36">
        <f t="array" ref="N93">INDEX('Timer Data'!B:B,MATCH(M93,'Timer Data'!A:A,0))</f>
        <v>1.0250000000000001E-3</v>
      </c>
    </row>
    <row r="94" spans="1:16" ht="14.25">
      <c r="A94" s="29">
        <v>42</v>
      </c>
      <c r="B94" s="30" t="s">
        <v>1794</v>
      </c>
      <c r="C94" s="29">
        <v>2</v>
      </c>
      <c r="D94" s="31">
        <v>988</v>
      </c>
      <c r="E94" s="29">
        <v>3</v>
      </c>
      <c r="F94" s="33">
        <v>1</v>
      </c>
      <c r="G94" s="34">
        <v>45</v>
      </c>
      <c r="H94" s="9" t="str">
        <f t="array" ref="H94">IFERROR(INDEX(Roster!B:B,MATCH(D94,Roster!A:A,0)),"Enter valid bib no...")</f>
        <v>Allison Lease</v>
      </c>
      <c r="I94" s="10" t="str">
        <f t="array" ref="I94">IFERROR(INDEX(Roster!D:D,MATCH($D94,Roster!$A:$A,0)),"")</f>
        <v>GAB</v>
      </c>
      <c r="J94" s="10" t="str">
        <f t="array" ref="J94">IFERROR(INDEX(Roster!F:F,MATCH(D94,Roster!A:A,0)),"")</f>
        <v>Dev</v>
      </c>
      <c r="K94" s="11" t="str">
        <f t="array" ref="K94">IFERROR(INDEX(Roster!E:E,MATCH(D94,Roster!A:A,0)),"")</f>
        <v>F</v>
      </c>
      <c r="L94" s="35" t="str">
        <f t="shared" si="0"/>
        <v>DevF</v>
      </c>
      <c r="M94" s="35" t="str">
        <f t="shared" si="1"/>
        <v>tr0045ln02lp01</v>
      </c>
      <c r="N94" s="36">
        <f t="array" ref="N94">INDEX('Timer Data'!B:B,MATCH(M94,'Timer Data'!A:A,0))</f>
        <v>1.0250000000000001E-3</v>
      </c>
    </row>
    <row r="95" spans="1:16" ht="14.25">
      <c r="A95" s="29">
        <v>42</v>
      </c>
      <c r="B95" s="30" t="s">
        <v>1794</v>
      </c>
      <c r="C95" s="29">
        <v>2</v>
      </c>
      <c r="D95" s="31">
        <v>989</v>
      </c>
      <c r="E95" s="29">
        <v>4</v>
      </c>
      <c r="F95" s="33">
        <v>1</v>
      </c>
      <c r="G95" s="34">
        <v>45</v>
      </c>
      <c r="H95" s="9" t="str">
        <f t="array" ref="H95">IFERROR(INDEX(Roster!B:B,MATCH(D95,Roster!A:A,0)),"Enter valid bib no...")</f>
        <v>Kathryn Raynes</v>
      </c>
      <c r="I95" s="10" t="str">
        <f t="array" ref="I95">IFERROR(INDEX(Roster!D:D,MATCH($D95,Roster!$A:$A,0)),"")</f>
        <v>GAB</v>
      </c>
      <c r="J95" s="10" t="str">
        <f t="array" ref="J95">IFERROR(INDEX(Roster!F:F,MATCH(D95,Roster!A:A,0)),"")</f>
        <v>Dev</v>
      </c>
      <c r="K95" s="11" t="str">
        <f t="array" ref="K95">IFERROR(INDEX(Roster!E:E,MATCH(D95,Roster!A:A,0)),"")</f>
        <v>F</v>
      </c>
      <c r="L95" s="35" t="str">
        <f t="shared" si="0"/>
        <v>DevF</v>
      </c>
      <c r="M95" s="35" t="str">
        <f t="shared" si="1"/>
        <v>tr0045ln02lp01</v>
      </c>
      <c r="N95" s="36">
        <f t="array" ref="N95">INDEX('Timer Data'!B:B,MATCH(M95,'Timer Data'!A:A,0))</f>
        <v>1.0250000000000001E-3</v>
      </c>
    </row>
    <row r="96" spans="1:16" ht="14.25">
      <c r="A96" s="29">
        <v>42</v>
      </c>
      <c r="B96" s="30" t="s">
        <v>1794</v>
      </c>
      <c r="C96" s="29">
        <v>1</v>
      </c>
      <c r="D96" s="31">
        <v>854</v>
      </c>
      <c r="E96" s="29">
        <v>1</v>
      </c>
      <c r="F96" s="33">
        <v>1</v>
      </c>
      <c r="G96" s="34">
        <v>45</v>
      </c>
      <c r="H96" s="9" t="str">
        <f t="array" ref="H96">IFERROR(INDEX(Roster!B:B,MATCH(D96,Roster!A:A,0)),"Enter valid bib no...")</f>
        <v>Ava Walker</v>
      </c>
      <c r="I96" s="10" t="str">
        <f t="array" ref="I96">IFERROR(INDEX(Roster!D:D,MATCH($D96,Roster!$A:$A,0)),"")</f>
        <v>NAM</v>
      </c>
      <c r="J96" s="10" t="str">
        <f t="array" ref="J96">IFERROR(INDEX(Roster!F:F,MATCH(D96,Roster!A:A,0)),"")</f>
        <v>Dev</v>
      </c>
      <c r="K96" s="11" t="str">
        <f t="array" ref="K96">IFERROR(INDEX(Roster!E:E,MATCH(D96,Roster!A:A,0)),"")</f>
        <v>F</v>
      </c>
      <c r="L96" s="35" t="str">
        <f t="shared" si="0"/>
        <v>DevF</v>
      </c>
      <c r="M96" s="35" t="str">
        <f t="shared" si="1"/>
        <v>tr0045ln01lp01</v>
      </c>
      <c r="N96" s="36">
        <f t="array" ref="N96">INDEX('Timer Data'!B:B,MATCH(M96,'Timer Data'!A:A,0))</f>
        <v>1.0311342592592592E-3</v>
      </c>
    </row>
    <row r="97" spans="1:16" ht="14.25">
      <c r="A97" s="29">
        <v>42</v>
      </c>
      <c r="B97" s="30" t="s">
        <v>1794</v>
      </c>
      <c r="C97" s="29">
        <v>1</v>
      </c>
      <c r="D97" s="31">
        <v>857</v>
      </c>
      <c r="E97" s="29">
        <v>2</v>
      </c>
      <c r="F97" s="33">
        <v>1</v>
      </c>
      <c r="G97" s="34">
        <v>45</v>
      </c>
      <c r="H97" s="9" t="str">
        <f t="array" ref="H97">IFERROR(INDEX(Roster!B:B,MATCH(D97,Roster!A:A,0)),"Enter valid bib no...")</f>
        <v>Morgan Loughran</v>
      </c>
      <c r="I97" s="10" t="str">
        <f t="array" ref="I97">IFERROR(INDEX(Roster!D:D,MATCH($D97,Roster!$A:$A,0)),"")</f>
        <v>NAM</v>
      </c>
      <c r="J97" s="10" t="str">
        <f t="array" ref="J97">IFERROR(INDEX(Roster!F:F,MATCH(D97,Roster!A:A,0)),"")</f>
        <v>Dev</v>
      </c>
      <c r="K97" s="11" t="str">
        <f t="array" ref="K97">IFERROR(INDEX(Roster!E:E,MATCH(D97,Roster!A:A,0)),"")</f>
        <v>F</v>
      </c>
      <c r="L97" s="35" t="str">
        <f t="shared" si="0"/>
        <v>DevF</v>
      </c>
      <c r="M97" s="35" t="str">
        <f t="shared" si="1"/>
        <v>tr0045ln01lp01</v>
      </c>
      <c r="N97" s="36">
        <f t="array" ref="N97">INDEX('Timer Data'!B:B,MATCH(M97,'Timer Data'!A:A,0))</f>
        <v>1.0311342592592592E-3</v>
      </c>
    </row>
    <row r="98" spans="1:16" ht="14.25">
      <c r="A98" s="29">
        <v>42</v>
      </c>
      <c r="B98" s="30" t="s">
        <v>1794</v>
      </c>
      <c r="C98" s="29">
        <v>1</v>
      </c>
      <c r="D98" s="31">
        <v>860</v>
      </c>
      <c r="E98" s="29">
        <v>3</v>
      </c>
      <c r="F98" s="33">
        <v>1</v>
      </c>
      <c r="G98" s="34">
        <v>45</v>
      </c>
      <c r="H98" s="9" t="str">
        <f t="array" ref="H98">IFERROR(INDEX(Roster!B:B,MATCH(D98,Roster!A:A,0)),"Enter valid bib no...")</f>
        <v>Rylie Loughran</v>
      </c>
      <c r="I98" s="10" t="str">
        <f t="array" ref="I98">IFERROR(INDEX(Roster!D:D,MATCH($D98,Roster!$A:$A,0)),"")</f>
        <v>NAM</v>
      </c>
      <c r="J98" s="10" t="str">
        <f t="array" ref="J98">IFERROR(INDEX(Roster!F:F,MATCH(D98,Roster!A:A,0)),"")</f>
        <v>Dev</v>
      </c>
      <c r="K98" s="11" t="str">
        <f t="array" ref="K98">IFERROR(INDEX(Roster!E:E,MATCH(D98,Roster!A:A,0)),"")</f>
        <v>F</v>
      </c>
      <c r="L98" s="35" t="str">
        <f t="shared" si="0"/>
        <v>DevF</v>
      </c>
      <c r="M98" s="35" t="str">
        <f t="shared" si="1"/>
        <v>tr0045ln01lp01</v>
      </c>
      <c r="N98" s="36">
        <f t="array" ref="N98">INDEX('Timer Data'!B:B,MATCH(M98,'Timer Data'!A:A,0))</f>
        <v>1.0311342592592592E-3</v>
      </c>
    </row>
    <row r="99" spans="1:16" ht="14.25">
      <c r="A99" s="29">
        <v>42</v>
      </c>
      <c r="B99" s="30" t="s">
        <v>1794</v>
      </c>
      <c r="C99" s="29">
        <v>1</v>
      </c>
      <c r="D99" s="31">
        <v>861</v>
      </c>
      <c r="E99" s="29">
        <v>4</v>
      </c>
      <c r="F99" s="33">
        <v>1</v>
      </c>
      <c r="G99" s="34">
        <v>45</v>
      </c>
      <c r="H99" s="9" t="str">
        <f t="array" ref="H99">IFERROR(INDEX(Roster!B:B,MATCH(D99,Roster!A:A,0)),"Enter valid bib no...")</f>
        <v>Scarlett Zoracki</v>
      </c>
      <c r="I99" s="10" t="str">
        <f t="array" ref="I99">IFERROR(INDEX(Roster!D:D,MATCH($D99,Roster!$A:$A,0)),"")</f>
        <v>NAM</v>
      </c>
      <c r="J99" s="10" t="str">
        <f t="array" ref="J99">IFERROR(INDEX(Roster!F:F,MATCH(D99,Roster!A:A,0)),"")</f>
        <v>Dev</v>
      </c>
      <c r="K99" s="11" t="str">
        <f t="array" ref="K99">IFERROR(INDEX(Roster!E:E,MATCH(D99,Roster!A:A,0)),"")</f>
        <v>F</v>
      </c>
      <c r="L99" s="35" t="str">
        <f t="shared" si="0"/>
        <v>DevF</v>
      </c>
      <c r="M99" s="35" t="str">
        <f t="shared" si="1"/>
        <v>tr0045ln01lp01</v>
      </c>
      <c r="N99" s="36">
        <f t="array" ref="N99">INDEX('Timer Data'!B:B,MATCH(M99,'Timer Data'!A:A,0))</f>
        <v>1.0311342592592592E-3</v>
      </c>
    </row>
    <row r="100" spans="1:16" ht="14.25">
      <c r="A100" s="29">
        <v>42</v>
      </c>
      <c r="B100" s="30" t="s">
        <v>1794</v>
      </c>
      <c r="C100" s="29">
        <v>5</v>
      </c>
      <c r="D100" s="31">
        <v>265</v>
      </c>
      <c r="E100" s="29">
        <v>1</v>
      </c>
      <c r="F100" s="33">
        <v>1</v>
      </c>
      <c r="G100" s="34">
        <v>45</v>
      </c>
      <c r="H100" s="9" t="str">
        <f t="array" ref="H100">IFERROR(INDEX(Roster!B:B,MATCH(D100,Roster!A:A,0)),"Enter valid bib no...")</f>
        <v>Mackenzie Muir</v>
      </c>
      <c r="I100" s="10" t="str">
        <f t="array" ref="I100">IFERROR(INDEX(Roster!D:D,MATCH($D100,Roster!$A:$A,0)),"")</f>
        <v>JBS</v>
      </c>
      <c r="J100" s="10" t="str">
        <f t="array" ref="J100">IFERROR(INDEX(Roster!F:F,MATCH(D100,Roster!A:A,0)),"")</f>
        <v>Dev</v>
      </c>
      <c r="K100" s="11" t="str">
        <f t="array" ref="K100">IFERROR(INDEX(Roster!E:E,MATCH(D100,Roster!A:A,0)),"")</f>
        <v>F</v>
      </c>
      <c r="L100" s="38" t="s">
        <v>1795</v>
      </c>
      <c r="M100" s="35" t="str">
        <f t="shared" si="1"/>
        <v>tr0045ln05lp01</v>
      </c>
      <c r="N100" s="36">
        <f t="array" ref="N100">INDEX('Timer Data'!B:B,MATCH(M100,'Timer Data'!A:A,0))</f>
        <v>1.2079861111111111E-3</v>
      </c>
    </row>
    <row r="101" spans="1:16" ht="14.25">
      <c r="A101" s="29">
        <v>42</v>
      </c>
      <c r="B101" s="30" t="s">
        <v>1794</v>
      </c>
      <c r="C101" s="29">
        <v>5</v>
      </c>
      <c r="D101" s="31">
        <v>624</v>
      </c>
      <c r="E101" s="29">
        <v>2</v>
      </c>
      <c r="F101" s="33">
        <v>1</v>
      </c>
      <c r="G101" s="34">
        <v>45</v>
      </c>
      <c r="H101" s="9" t="str">
        <f t="array" ref="H101">IFERROR(INDEX(Roster!B:B,MATCH(D101,Roster!A:A,0)),"Enter valid bib no...")</f>
        <v>Riley Mahon</v>
      </c>
      <c r="I101" s="10" t="str">
        <f t="array" ref="I101">IFERROR(INDEX(Roster!D:D,MATCH($D101,Roster!$A:$A,0)),"")</f>
        <v>AAC</v>
      </c>
      <c r="J101" s="10" t="str">
        <f t="array" ref="J101">IFERROR(INDEX(Roster!F:F,MATCH(D101,Roster!A:A,0)),"")</f>
        <v>JV</v>
      </c>
      <c r="K101" s="11" t="str">
        <f t="array" ref="K101">IFERROR(INDEX(Roster!E:E,MATCH(D101,Roster!A:A,0)),"")</f>
        <v>F</v>
      </c>
      <c r="L101" s="38" t="s">
        <v>1795</v>
      </c>
      <c r="M101" s="35" t="str">
        <f t="shared" si="1"/>
        <v>tr0045ln05lp01</v>
      </c>
      <c r="N101" s="36">
        <f t="array" ref="N101">INDEX('Timer Data'!B:B,MATCH(M101,'Timer Data'!A:A,0))</f>
        <v>1.2079861111111111E-3</v>
      </c>
      <c r="P101" s="2"/>
    </row>
    <row r="102" spans="1:16" ht="14.25">
      <c r="A102" s="29">
        <v>42</v>
      </c>
      <c r="B102" s="30" t="s">
        <v>1794</v>
      </c>
      <c r="C102" s="29">
        <v>5</v>
      </c>
      <c r="D102" s="31">
        <v>261</v>
      </c>
      <c r="E102" s="29">
        <v>3</v>
      </c>
      <c r="F102" s="33">
        <v>1</v>
      </c>
      <c r="G102" s="34">
        <v>45</v>
      </c>
      <c r="H102" s="9" t="str">
        <f t="array" ref="H102">IFERROR(INDEX(Roster!B:B,MATCH(D102,Roster!A:A,0)),"Enter valid bib no...")</f>
        <v>Sara Robertson</v>
      </c>
      <c r="I102" s="10" t="str">
        <f t="array" ref="I102">IFERROR(INDEX(Roster!D:D,MATCH($D102,Roster!$A:$A,0)),"")</f>
        <v>JBS</v>
      </c>
      <c r="J102" s="10" t="str">
        <f t="array" ref="J102">IFERROR(INDEX(Roster!F:F,MATCH(D102,Roster!A:A,0)),"")</f>
        <v>Dev</v>
      </c>
      <c r="K102" s="11" t="str">
        <f t="array" ref="K102">IFERROR(INDEX(Roster!E:E,MATCH(D102,Roster!A:A,0)),"")</f>
        <v>F</v>
      </c>
      <c r="L102" s="38" t="s">
        <v>1795</v>
      </c>
      <c r="M102" s="35" t="str">
        <f t="shared" si="1"/>
        <v>tr0045ln05lp01</v>
      </c>
      <c r="N102" s="36">
        <f t="array" ref="N102">INDEX('Timer Data'!B:B,MATCH(M102,'Timer Data'!A:A,0))</f>
        <v>1.2079861111111111E-3</v>
      </c>
      <c r="P102" s="2"/>
    </row>
    <row r="103" spans="1:16" ht="14.25">
      <c r="A103" s="29">
        <v>42</v>
      </c>
      <c r="B103" s="30" t="s">
        <v>1794</v>
      </c>
      <c r="C103" s="29">
        <v>5</v>
      </c>
      <c r="D103" s="31">
        <v>268</v>
      </c>
      <c r="E103" s="29">
        <v>4</v>
      </c>
      <c r="F103" s="33">
        <v>1</v>
      </c>
      <c r="G103" s="34">
        <v>45</v>
      </c>
      <c r="H103" s="9" t="str">
        <f t="array" ref="H103">IFERROR(INDEX(Roster!B:B,MATCH(D103,Roster!A:A,0)),"Enter valid bib no...")</f>
        <v>Marissa Tilger</v>
      </c>
      <c r="I103" s="10" t="str">
        <f t="array" ref="I103">IFERROR(INDEX(Roster!D:D,MATCH($D103,Roster!$A:$A,0)),"")</f>
        <v>JBS</v>
      </c>
      <c r="J103" s="10" t="str">
        <f t="array" ref="J103">IFERROR(INDEX(Roster!F:F,MATCH(D103,Roster!A:A,0)),"")</f>
        <v>Dev</v>
      </c>
      <c r="K103" s="11" t="str">
        <f t="array" ref="K103">IFERROR(INDEX(Roster!E:E,MATCH(D103,Roster!A:A,0)),"")</f>
        <v>F</v>
      </c>
      <c r="L103" s="38" t="s">
        <v>1795</v>
      </c>
      <c r="M103" s="35" t="str">
        <f t="shared" si="1"/>
        <v>tr0045ln05lp01</v>
      </c>
      <c r="N103" s="36">
        <f t="array" ref="N103">INDEX('Timer Data'!B:B,MATCH(M103,'Timer Data'!A:A,0))</f>
        <v>1.2079861111111111E-3</v>
      </c>
    </row>
    <row r="104" spans="1:16" ht="14.25">
      <c r="A104" s="29">
        <v>4</v>
      </c>
      <c r="B104" s="30" t="s">
        <v>1796</v>
      </c>
      <c r="C104" s="29">
        <v>1</v>
      </c>
      <c r="D104" s="31">
        <v>858</v>
      </c>
      <c r="E104" s="32"/>
      <c r="F104" s="33">
        <v>1</v>
      </c>
      <c r="G104" s="34">
        <v>7</v>
      </c>
      <c r="H104" s="9" t="str">
        <f t="array" ref="H104">IFERROR(INDEX(Roster!B:B,MATCH(D104,Roster!A:A,0)),"Enter valid bib no...")</f>
        <v>Brooklyn Morgan</v>
      </c>
      <c r="I104" s="10" t="str">
        <f t="array" ref="I104">IFERROR(INDEX(Roster!D:D,MATCH($D104,Roster!$A:$A,0)),"")</f>
        <v>NAM</v>
      </c>
      <c r="J104" s="10" t="str">
        <f t="array" ref="J104">IFERROR(INDEX(Roster!F:F,MATCH(D104,Roster!A:A,0)),"")</f>
        <v>Dev</v>
      </c>
      <c r="K104" s="11" t="str">
        <f t="array" ref="K104">IFERROR(INDEX(Roster!E:E,MATCH(D104,Roster!A:A,0)),"")</f>
        <v>F</v>
      </c>
      <c r="L104" s="35" t="str">
        <f t="shared" ref="L104:L232" si="2">J104&amp;K104</f>
        <v>DevF</v>
      </c>
      <c r="M104" s="35" t="str">
        <f t="shared" si="1"/>
        <v>tr0007ln01lp01</v>
      </c>
      <c r="N104" s="36">
        <f t="array" ref="N104">INDEX('Timer Data'!B:B,MATCH(M104,'Timer Data'!A:A,0))</f>
        <v>1.0011574074074074E-4</v>
      </c>
      <c r="P104" s="2"/>
    </row>
    <row r="105" spans="1:16" ht="14.25">
      <c r="A105" s="29">
        <v>6</v>
      </c>
      <c r="B105" s="30" t="s">
        <v>1796</v>
      </c>
      <c r="C105" s="29">
        <v>4</v>
      </c>
      <c r="D105" s="31">
        <v>932</v>
      </c>
      <c r="E105" s="29"/>
      <c r="F105" s="33">
        <v>1</v>
      </c>
      <c r="G105" s="34">
        <v>9</v>
      </c>
      <c r="H105" s="9" t="str">
        <f t="array" ref="H105">IFERROR(INDEX(Roster!B:B,MATCH(D105,Roster!A:A,0)),"Enter valid bib no...")</f>
        <v>McKenzie Page</v>
      </c>
      <c r="I105" s="10" t="str">
        <f t="array" ref="I105">IFERROR(INDEX(Roster!D:D,MATCH($D105,Roster!$A:$A,0)),"")</f>
        <v>SBS</v>
      </c>
      <c r="J105" s="10" t="str">
        <f t="array" ref="J105">IFERROR(INDEX(Roster!F:F,MATCH(D105,Roster!A:A,0)),"")</f>
        <v>Dev</v>
      </c>
      <c r="K105" s="11" t="str">
        <f t="array" ref="K105">IFERROR(INDEX(Roster!E:E,MATCH(D105,Roster!A:A,0)),"")</f>
        <v>F</v>
      </c>
      <c r="L105" s="35" t="str">
        <f t="shared" si="2"/>
        <v>DevF</v>
      </c>
      <c r="M105" s="35" t="str">
        <f t="shared" si="1"/>
        <v>tr0009ln04lp01</v>
      </c>
      <c r="N105" s="36">
        <f t="array" ref="N105">INDEX('Timer Data'!B:B,MATCH(M105,'Timer Data'!A:A,0))</f>
        <v>1.008101851851852E-4</v>
      </c>
    </row>
    <row r="106" spans="1:16" ht="14.25">
      <c r="A106" s="29">
        <v>4</v>
      </c>
      <c r="B106" s="30" t="s">
        <v>1796</v>
      </c>
      <c r="C106" s="29">
        <v>3</v>
      </c>
      <c r="D106" s="31">
        <v>931</v>
      </c>
      <c r="E106" s="32"/>
      <c r="F106" s="33">
        <v>1</v>
      </c>
      <c r="G106" s="34">
        <v>7</v>
      </c>
      <c r="H106" s="9" t="str">
        <f t="array" ref="H106">IFERROR(INDEX(Roster!B:B,MATCH(D106,Roster!A:A,0)),"Enter valid bib no...")</f>
        <v>Kate Giannetta</v>
      </c>
      <c r="I106" s="10" t="str">
        <f t="array" ref="I106">IFERROR(INDEX(Roster!D:D,MATCH($D106,Roster!$A:$A,0)),"")</f>
        <v>SBS</v>
      </c>
      <c r="J106" s="10" t="str">
        <f t="array" ref="J106">IFERROR(INDEX(Roster!F:F,MATCH(D106,Roster!A:A,0)),"")</f>
        <v>Dev</v>
      </c>
      <c r="K106" s="11" t="str">
        <f t="array" ref="K106">IFERROR(INDEX(Roster!E:E,MATCH(D106,Roster!A:A,0)),"")</f>
        <v>F</v>
      </c>
      <c r="L106" s="35" t="str">
        <f t="shared" si="2"/>
        <v>DevF</v>
      </c>
      <c r="M106" s="35" t="str">
        <f t="shared" si="1"/>
        <v>tr0007ln03lp01</v>
      </c>
      <c r="N106" s="36">
        <f t="array" ref="N106">INDEX('Timer Data'!B:B,MATCH(M106,'Timer Data'!A:A,0))</f>
        <v>1.0127314814814815E-4</v>
      </c>
      <c r="P106" s="2"/>
    </row>
    <row r="107" spans="1:16" ht="14.25">
      <c r="A107" s="29">
        <v>4</v>
      </c>
      <c r="B107" s="30" t="s">
        <v>1796</v>
      </c>
      <c r="C107" s="29">
        <v>5</v>
      </c>
      <c r="D107" s="31">
        <v>929</v>
      </c>
      <c r="E107" s="32"/>
      <c r="F107" s="33">
        <v>1</v>
      </c>
      <c r="G107" s="34">
        <v>7</v>
      </c>
      <c r="H107" s="9" t="str">
        <f t="array" ref="H107">IFERROR(INDEX(Roster!B:B,MATCH(D107,Roster!A:A,0)),"Enter valid bib no...")</f>
        <v>Caitlin Burke</v>
      </c>
      <c r="I107" s="10" t="str">
        <f t="array" ref="I107">IFERROR(INDEX(Roster!D:D,MATCH($D107,Roster!$A:$A,0)),"")</f>
        <v>SBS</v>
      </c>
      <c r="J107" s="10" t="str">
        <f t="array" ref="J107">IFERROR(INDEX(Roster!F:F,MATCH(D107,Roster!A:A,0)),"")</f>
        <v>Dev</v>
      </c>
      <c r="K107" s="11" t="str">
        <f t="array" ref="K107">IFERROR(INDEX(Roster!E:E,MATCH(D107,Roster!A:A,0)),"")</f>
        <v>F</v>
      </c>
      <c r="L107" s="35" t="str">
        <f t="shared" si="2"/>
        <v>DevF</v>
      </c>
      <c r="M107" s="35" t="str">
        <f t="shared" si="1"/>
        <v>tr0007ln05lp01</v>
      </c>
      <c r="N107" s="36">
        <f t="array" ref="N107">INDEX('Timer Data'!B:B,MATCH(M107,'Timer Data'!A:A,0))</f>
        <v>1.0127314814814815E-4</v>
      </c>
      <c r="P107" s="2"/>
    </row>
    <row r="108" spans="1:16" ht="14.25">
      <c r="A108" s="29">
        <v>7</v>
      </c>
      <c r="B108" s="30" t="s">
        <v>1796</v>
      </c>
      <c r="C108" s="29">
        <v>1</v>
      </c>
      <c r="D108" s="31">
        <v>861</v>
      </c>
      <c r="E108" s="32"/>
      <c r="F108" s="33">
        <v>1</v>
      </c>
      <c r="G108" s="34">
        <v>10</v>
      </c>
      <c r="H108" s="9" t="str">
        <f t="array" ref="H108">IFERROR(INDEX(Roster!B:B,MATCH(D108,Roster!A:A,0)),"Enter valid bib no...")</f>
        <v>Scarlett Zoracki</v>
      </c>
      <c r="I108" s="10" t="str">
        <f t="array" ref="I108">IFERROR(INDEX(Roster!D:D,MATCH($D108,Roster!$A:$A,0)),"")</f>
        <v>NAM</v>
      </c>
      <c r="J108" s="10" t="str">
        <f t="array" ref="J108">IFERROR(INDEX(Roster!F:F,MATCH(D108,Roster!A:A,0)),"")</f>
        <v>Dev</v>
      </c>
      <c r="K108" s="11" t="str">
        <f t="array" ref="K108">IFERROR(INDEX(Roster!E:E,MATCH(D108,Roster!A:A,0)),"")</f>
        <v>F</v>
      </c>
      <c r="L108" s="35" t="str">
        <f t="shared" si="2"/>
        <v>DevF</v>
      </c>
      <c r="M108" s="35" t="str">
        <f t="shared" si="1"/>
        <v>tr0010ln01lp01</v>
      </c>
      <c r="N108" s="36">
        <f t="array" ref="N108">INDEX('Timer Data'!B:B,MATCH(M108,'Timer Data'!A:A,0))</f>
        <v>1.019675925925926E-4</v>
      </c>
    </row>
    <row r="109" spans="1:16" ht="14.25">
      <c r="A109" s="29">
        <v>3</v>
      </c>
      <c r="B109" s="30" t="s">
        <v>1796</v>
      </c>
      <c r="C109" s="29">
        <v>4</v>
      </c>
      <c r="D109" s="31">
        <v>989</v>
      </c>
      <c r="E109" s="32"/>
      <c r="F109" s="33">
        <v>1</v>
      </c>
      <c r="G109" s="34">
        <v>6</v>
      </c>
      <c r="H109" s="9" t="str">
        <f t="array" ref="H109">IFERROR(INDEX(Roster!B:B,MATCH(D109,Roster!A:A,0)),"Enter valid bib no...")</f>
        <v>Kathryn Raynes</v>
      </c>
      <c r="I109" s="10" t="str">
        <f t="array" ref="I109">IFERROR(INDEX(Roster!D:D,MATCH($D109,Roster!$A:$A,0)),"")</f>
        <v>GAB</v>
      </c>
      <c r="J109" s="10" t="str">
        <f t="array" ref="J109">IFERROR(INDEX(Roster!F:F,MATCH(D109,Roster!A:A,0)),"")</f>
        <v>Dev</v>
      </c>
      <c r="K109" s="11" t="str">
        <f t="array" ref="K109">IFERROR(INDEX(Roster!E:E,MATCH(D109,Roster!A:A,0)),"")</f>
        <v>F</v>
      </c>
      <c r="L109" s="35" t="str">
        <f t="shared" si="2"/>
        <v>DevF</v>
      </c>
      <c r="M109" s="35" t="str">
        <f t="shared" si="1"/>
        <v>tr0006ln04lp01</v>
      </c>
      <c r="N109" s="36">
        <f t="array" ref="N109">INDEX('Timer Data'!B:B,MATCH(M109,'Timer Data'!A:A,0))</f>
        <v>1.0231481481481482E-4</v>
      </c>
      <c r="P109" s="2"/>
    </row>
    <row r="110" spans="1:16" ht="14.25">
      <c r="A110" s="29">
        <v>7</v>
      </c>
      <c r="B110" s="30" t="s">
        <v>1796</v>
      </c>
      <c r="C110" s="29">
        <v>3</v>
      </c>
      <c r="D110" s="31">
        <v>969</v>
      </c>
      <c r="E110" s="32"/>
      <c r="F110" s="33">
        <v>1</v>
      </c>
      <c r="G110" s="34">
        <v>10</v>
      </c>
      <c r="H110" s="9" t="str">
        <f t="array" ref="H110">IFERROR(INDEX(Roster!B:B,MATCH(D110,Roster!A:A,0)),"Enter valid bib no...")</f>
        <v>Addison Bell</v>
      </c>
      <c r="I110" s="10" t="str">
        <f t="array" ref="I110">IFERROR(INDEX(Roster!D:D,MATCH($D110,Roster!$A:$A,0)),"")</f>
        <v>SBS</v>
      </c>
      <c r="J110" s="10" t="str">
        <f t="array" ref="J110">IFERROR(INDEX(Roster!F:F,MATCH(D110,Roster!A:A,0)),"")</f>
        <v>Dev</v>
      </c>
      <c r="K110" s="11" t="str">
        <f t="array" ref="K110">IFERROR(INDEX(Roster!E:E,MATCH(D110,Roster!A:A,0)),"")</f>
        <v>F</v>
      </c>
      <c r="L110" s="35" t="str">
        <f t="shared" si="2"/>
        <v>DevF</v>
      </c>
      <c r="M110" s="35" t="str">
        <f t="shared" si="1"/>
        <v>tr0010ln03lp01</v>
      </c>
      <c r="N110" s="36">
        <f t="array" ref="N110">INDEX('Timer Data'!B:B,MATCH(M110,'Timer Data'!A:A,0))</f>
        <v>1.0254629629629629E-4</v>
      </c>
    </row>
    <row r="111" spans="1:16" ht="14.25">
      <c r="A111" s="29">
        <v>7</v>
      </c>
      <c r="B111" s="30" t="s">
        <v>1796</v>
      </c>
      <c r="C111" s="29">
        <v>4</v>
      </c>
      <c r="D111" s="31">
        <v>859</v>
      </c>
      <c r="E111" s="32"/>
      <c r="F111" s="33">
        <v>1</v>
      </c>
      <c r="G111" s="34">
        <v>10</v>
      </c>
      <c r="H111" s="9" t="str">
        <f t="array" ref="H111">IFERROR(INDEX(Roster!B:B,MATCH(D111,Roster!A:A,0)),"Enter valid bib no...")</f>
        <v>Jordyn Acie</v>
      </c>
      <c r="I111" s="10" t="str">
        <f t="array" ref="I111">IFERROR(INDEX(Roster!D:D,MATCH($D111,Roster!$A:$A,0)),"")</f>
        <v>NAM</v>
      </c>
      <c r="J111" s="10" t="str">
        <f t="array" ref="J111">IFERROR(INDEX(Roster!F:F,MATCH(D111,Roster!A:A,0)),"")</f>
        <v>Dev</v>
      </c>
      <c r="K111" s="11" t="str">
        <f t="array" ref="K111">IFERROR(INDEX(Roster!E:E,MATCH(D111,Roster!A:A,0)),"")</f>
        <v>F</v>
      </c>
      <c r="L111" s="35" t="str">
        <f t="shared" si="2"/>
        <v>DevF</v>
      </c>
      <c r="M111" s="35" t="str">
        <f t="shared" si="1"/>
        <v>tr0010ln04lp01</v>
      </c>
      <c r="N111" s="36">
        <f t="array" ref="N111">INDEX('Timer Data'!B:B,MATCH(M111,'Timer Data'!A:A,0))</f>
        <v>1.0254629629629629E-4</v>
      </c>
    </row>
    <row r="112" spans="1:16" ht="14.25">
      <c r="A112" s="29">
        <v>5</v>
      </c>
      <c r="B112" s="30" t="s">
        <v>1796</v>
      </c>
      <c r="C112" s="29">
        <v>3</v>
      </c>
      <c r="D112" s="31">
        <v>920</v>
      </c>
      <c r="E112" s="29"/>
      <c r="F112" s="33">
        <v>1</v>
      </c>
      <c r="G112" s="34">
        <v>8</v>
      </c>
      <c r="H112" s="9" t="str">
        <f t="array" ref="H112">IFERROR(INDEX(Roster!B:B,MATCH(D112,Roster!A:A,0)),"Enter valid bib no...")</f>
        <v>Addison Thomas</v>
      </c>
      <c r="I112" s="10" t="str">
        <f t="array" ref="I112">IFERROR(INDEX(Roster!D:D,MATCH($D112,Roster!$A:$A,0)),"")</f>
        <v>SBS</v>
      </c>
      <c r="J112" s="10" t="str">
        <f t="array" ref="J112">IFERROR(INDEX(Roster!F:F,MATCH(D112,Roster!A:A,0)),"")</f>
        <v>Dev</v>
      </c>
      <c r="K112" s="11" t="str">
        <f t="array" ref="K112">IFERROR(INDEX(Roster!E:E,MATCH(D112,Roster!A:A,0)),"")</f>
        <v>F</v>
      </c>
      <c r="L112" s="35" t="str">
        <f t="shared" si="2"/>
        <v>DevF</v>
      </c>
      <c r="M112" s="35" t="str">
        <f t="shared" si="1"/>
        <v>tr0008ln03lp01</v>
      </c>
      <c r="N112" s="36">
        <f t="array" ref="N112">INDEX('Timer Data'!B:B,MATCH(M112,'Timer Data'!A:A,0))</f>
        <v>1.0520833333333333E-4</v>
      </c>
    </row>
    <row r="113" spans="1:16" ht="14.25">
      <c r="A113" s="29">
        <v>3</v>
      </c>
      <c r="B113" s="30" t="s">
        <v>1796</v>
      </c>
      <c r="C113" s="29">
        <v>5</v>
      </c>
      <c r="D113" s="31">
        <v>439</v>
      </c>
      <c r="E113" s="32"/>
      <c r="F113" s="33">
        <v>1</v>
      </c>
      <c r="G113" s="34">
        <v>6</v>
      </c>
      <c r="H113" s="9" t="str">
        <f t="array" ref="H113">IFERROR(INDEX(Roster!B:B,MATCH(D113,Roster!A:A,0)),"Enter valid bib no...")</f>
        <v>Gemma Spadacene</v>
      </c>
      <c r="I113" s="10" t="str">
        <f t="array" ref="I113">IFERROR(INDEX(Roster!D:D,MATCH($D113,Roster!$A:$A,0)),"")</f>
        <v>CDT</v>
      </c>
      <c r="J113" s="10" t="str">
        <f t="array" ref="J113">IFERROR(INDEX(Roster!F:F,MATCH(D113,Roster!A:A,0)),"")</f>
        <v>Dev</v>
      </c>
      <c r="K113" s="11" t="str">
        <f t="array" ref="K113">IFERROR(INDEX(Roster!E:E,MATCH(D113,Roster!A:A,0)),"")</f>
        <v>F</v>
      </c>
      <c r="L113" s="35" t="str">
        <f t="shared" si="2"/>
        <v>DevF</v>
      </c>
      <c r="M113" s="35" t="str">
        <f t="shared" si="1"/>
        <v>tr0006ln05lp01</v>
      </c>
      <c r="N113" s="36">
        <f t="array" ref="N113">INDEX('Timer Data'!B:B,MATCH(M113,'Timer Data'!A:A,0))</f>
        <v>1.0694444444444445E-4</v>
      </c>
      <c r="P113" s="2"/>
    </row>
    <row r="114" spans="1:16" ht="14.25">
      <c r="A114" s="29">
        <v>6</v>
      </c>
      <c r="B114" s="30" t="s">
        <v>1796</v>
      </c>
      <c r="C114" s="29">
        <v>5</v>
      </c>
      <c r="D114" s="31">
        <v>933</v>
      </c>
      <c r="E114" s="32"/>
      <c r="F114" s="33">
        <v>1</v>
      </c>
      <c r="G114" s="34">
        <v>9</v>
      </c>
      <c r="H114" s="9" t="str">
        <f t="array" ref="H114">IFERROR(INDEX(Roster!B:B,MATCH(D114,Roster!A:A,0)),"Enter valid bib no...")</f>
        <v>Melina Bui</v>
      </c>
      <c r="I114" s="10" t="str">
        <f t="array" ref="I114">IFERROR(INDEX(Roster!D:D,MATCH($D114,Roster!$A:$A,0)),"")</f>
        <v>SBS</v>
      </c>
      <c r="J114" s="10" t="str">
        <f t="array" ref="J114">IFERROR(INDEX(Roster!F:F,MATCH(D114,Roster!A:A,0)),"")</f>
        <v>Dev</v>
      </c>
      <c r="K114" s="11" t="str">
        <f t="array" ref="K114">IFERROR(INDEX(Roster!E:E,MATCH(D114,Roster!A:A,0)),"")</f>
        <v>F</v>
      </c>
      <c r="L114" s="35" t="str">
        <f t="shared" si="2"/>
        <v>DevF</v>
      </c>
      <c r="M114" s="35" t="str">
        <f t="shared" si="1"/>
        <v>tr0009ln05lp01</v>
      </c>
      <c r="N114" s="36">
        <f t="array" ref="N114">INDEX('Timer Data'!B:B,MATCH(M114,'Timer Data'!A:A,0))</f>
        <v>1.0914351851851851E-4</v>
      </c>
      <c r="P114" s="2"/>
    </row>
    <row r="115" spans="1:16" ht="14.25">
      <c r="A115" s="29">
        <v>6</v>
      </c>
      <c r="B115" s="30" t="s">
        <v>1796</v>
      </c>
      <c r="C115" s="29">
        <v>3</v>
      </c>
      <c r="D115" s="31">
        <v>930</v>
      </c>
      <c r="E115" s="29"/>
      <c r="F115" s="33">
        <v>1</v>
      </c>
      <c r="G115" s="34">
        <v>9</v>
      </c>
      <c r="H115" s="9" t="str">
        <f t="array" ref="H115">IFERROR(INDEX(Roster!B:B,MATCH(D115,Roster!A:A,0)),"Enter valid bib no...")</f>
        <v>Elena Penrod</v>
      </c>
      <c r="I115" s="10" t="str">
        <f t="array" ref="I115">IFERROR(INDEX(Roster!D:D,MATCH($D115,Roster!$A:$A,0)),"")</f>
        <v>SBS</v>
      </c>
      <c r="J115" s="10" t="str">
        <f t="array" ref="J115">IFERROR(INDEX(Roster!F:F,MATCH(D115,Roster!A:A,0)),"")</f>
        <v>Dev</v>
      </c>
      <c r="K115" s="11" t="str">
        <f t="array" ref="K115">IFERROR(INDEX(Roster!E:E,MATCH(D115,Roster!A:A,0)),"")</f>
        <v>F</v>
      </c>
      <c r="L115" s="35" t="str">
        <f t="shared" si="2"/>
        <v>DevF</v>
      </c>
      <c r="M115" s="35" t="str">
        <f t="shared" si="1"/>
        <v>tr0009ln03lp01</v>
      </c>
      <c r="N115" s="36">
        <f t="array" ref="N115">INDEX('Timer Data'!B:B,MATCH(M115,'Timer Data'!A:A,0))</f>
        <v>1.0949074074074076E-4</v>
      </c>
    </row>
    <row r="116" spans="1:16" ht="14.25">
      <c r="A116" s="29">
        <v>2</v>
      </c>
      <c r="B116" s="30" t="s">
        <v>1796</v>
      </c>
      <c r="C116" s="29">
        <v>3</v>
      </c>
      <c r="D116" s="31">
        <v>922</v>
      </c>
      <c r="E116" s="32"/>
      <c r="F116" s="33">
        <v>1</v>
      </c>
      <c r="G116" s="34">
        <v>5</v>
      </c>
      <c r="H116" s="9" t="str">
        <f t="array" ref="H116">IFERROR(INDEX(Roster!B:B,MATCH(D116,Roster!A:A,0)),"Enter valid bib no...")</f>
        <v>Jordyn Cienik</v>
      </c>
      <c r="I116" s="10" t="str">
        <f t="array" ref="I116">IFERROR(INDEX(Roster!D:D,MATCH($D116,Roster!$A:$A,0)),"")</f>
        <v>SBS</v>
      </c>
      <c r="J116" s="10" t="str">
        <f t="array" ref="J116">IFERROR(INDEX(Roster!F:F,MATCH(D116,Roster!A:A,0)),"")</f>
        <v>Dev</v>
      </c>
      <c r="K116" s="11" t="str">
        <f t="array" ref="K116">IFERROR(INDEX(Roster!E:E,MATCH(D116,Roster!A:A,0)),"")</f>
        <v>F</v>
      </c>
      <c r="L116" s="35" t="str">
        <f t="shared" si="2"/>
        <v>DevF</v>
      </c>
      <c r="M116" s="35" t="str">
        <f t="shared" si="1"/>
        <v>tr0005ln03lp01</v>
      </c>
      <c r="N116" s="36">
        <f t="array" ref="N116">INDEX('Timer Data'!B:B,MATCH(M116,'Timer Data'!A:A,0))</f>
        <v>1.1215277777777778E-4</v>
      </c>
      <c r="P116" s="2"/>
    </row>
    <row r="117" spans="1:16" ht="14.25">
      <c r="A117" s="29">
        <v>5</v>
      </c>
      <c r="B117" s="30" t="s">
        <v>1796</v>
      </c>
      <c r="C117" s="29">
        <v>6</v>
      </c>
      <c r="D117" s="31">
        <v>889</v>
      </c>
      <c r="E117" s="29"/>
      <c r="F117" s="33">
        <v>1</v>
      </c>
      <c r="G117" s="34">
        <v>8</v>
      </c>
      <c r="H117" s="9" t="str">
        <f t="array" ref="H117">IFERROR(INDEX(Roster!B:B,MATCH(D117,Roster!A:A,0)),"Enter valid bib no...")</f>
        <v>Sophia Glosser</v>
      </c>
      <c r="I117" s="10" t="str">
        <f t="array" ref="I117">IFERROR(INDEX(Roster!D:D,MATCH($D117,Roster!$A:$A,0)),"")</f>
        <v>MOSS</v>
      </c>
      <c r="J117" s="10" t="str">
        <f t="array" ref="J117">IFERROR(INDEX(Roster!F:F,MATCH(D117,Roster!A:A,0)),"")</f>
        <v>Dev</v>
      </c>
      <c r="K117" s="11" t="str">
        <f t="array" ref="K117">IFERROR(INDEX(Roster!E:E,MATCH(D117,Roster!A:A,0)),"")</f>
        <v>F</v>
      </c>
      <c r="L117" s="35" t="str">
        <f t="shared" si="2"/>
        <v>DevF</v>
      </c>
      <c r="M117" s="35" t="str">
        <f t="shared" si="1"/>
        <v>tr0008ln06lp01</v>
      </c>
      <c r="N117" s="36">
        <f t="array" ref="N117">INDEX('Timer Data'!B:B,MATCH(M117,'Timer Data'!A:A,0))</f>
        <v>1.1250000000000001E-4</v>
      </c>
    </row>
    <row r="118" spans="1:16" ht="14.25">
      <c r="A118" s="29">
        <v>3</v>
      </c>
      <c r="B118" s="30" t="s">
        <v>1796</v>
      </c>
      <c r="C118" s="29">
        <v>3</v>
      </c>
      <c r="D118" s="31">
        <v>927</v>
      </c>
      <c r="E118" s="32"/>
      <c r="F118" s="33">
        <v>1</v>
      </c>
      <c r="G118" s="34">
        <v>6</v>
      </c>
      <c r="H118" s="9" t="str">
        <f t="array" ref="H118">IFERROR(INDEX(Roster!B:B,MATCH(D118,Roster!A:A,0)),"Enter valid bib no...")</f>
        <v>Erin Genton</v>
      </c>
      <c r="I118" s="10" t="str">
        <f t="array" ref="I118">IFERROR(INDEX(Roster!D:D,MATCH($D118,Roster!$A:$A,0)),"")</f>
        <v>SBS</v>
      </c>
      <c r="J118" s="10" t="str">
        <f t="array" ref="J118">IFERROR(INDEX(Roster!F:F,MATCH(D118,Roster!A:A,0)),"")</f>
        <v>Dev</v>
      </c>
      <c r="K118" s="11" t="str">
        <f t="array" ref="K118">IFERROR(INDEX(Roster!E:E,MATCH(D118,Roster!A:A,0)),"")</f>
        <v>F</v>
      </c>
      <c r="L118" s="35" t="str">
        <f t="shared" si="2"/>
        <v>DevF</v>
      </c>
      <c r="M118" s="35" t="str">
        <f t="shared" si="1"/>
        <v>tr0006ln03lp01</v>
      </c>
      <c r="N118" s="36">
        <f t="array" ref="N118">INDEX('Timer Data'!B:B,MATCH(M118,'Timer Data'!A:A,0))</f>
        <v>1.1284722222222222E-4</v>
      </c>
      <c r="P118" s="2"/>
    </row>
    <row r="119" spans="1:16" ht="14.25">
      <c r="A119" s="29">
        <v>1</v>
      </c>
      <c r="B119" s="30" t="s">
        <v>1796</v>
      </c>
      <c r="C119" s="29">
        <v>3</v>
      </c>
      <c r="D119" s="31">
        <v>923</v>
      </c>
      <c r="E119" s="32"/>
      <c r="F119" s="33">
        <v>1</v>
      </c>
      <c r="G119" s="34">
        <v>4</v>
      </c>
      <c r="H119" s="9" t="str">
        <f t="array" ref="H119">IFERROR(INDEX(Roster!B:B,MATCH(D119,Roster!A:A,0)),"Enter valid bib no...")</f>
        <v>Jordyn Cole</v>
      </c>
      <c r="I119" s="10" t="str">
        <f t="array" ref="I119">IFERROR(INDEX(Roster!D:D,MATCH($D119,Roster!$A:$A,0)),"")</f>
        <v>SBS</v>
      </c>
      <c r="J119" s="10" t="str">
        <f t="array" ref="J119">IFERROR(INDEX(Roster!F:F,MATCH(D119,Roster!A:A,0)),"")</f>
        <v>Dev</v>
      </c>
      <c r="K119" s="11" t="str">
        <f t="array" ref="K119">IFERROR(INDEX(Roster!E:E,MATCH(D119,Roster!A:A,0)),"")</f>
        <v>F</v>
      </c>
      <c r="L119" s="35" t="str">
        <f t="shared" si="2"/>
        <v>DevF</v>
      </c>
      <c r="M119" s="35" t="str">
        <f t="shared" si="1"/>
        <v>tr0004ln03lp01</v>
      </c>
      <c r="N119" s="36">
        <f t="array" ref="N119">INDEX('Timer Data'!B:B,MATCH(M119,'Timer Data'!A:A,0))</f>
        <v>1.1319444444444444E-4</v>
      </c>
      <c r="P119" s="2"/>
    </row>
    <row r="120" spans="1:16" ht="14.25">
      <c r="A120" s="29">
        <v>4</v>
      </c>
      <c r="B120" s="30" t="s">
        <v>1796</v>
      </c>
      <c r="C120" s="29">
        <v>4</v>
      </c>
      <c r="D120" s="31">
        <v>986</v>
      </c>
      <c r="E120" s="32"/>
      <c r="F120" s="33">
        <v>1</v>
      </c>
      <c r="G120" s="34">
        <v>7</v>
      </c>
      <c r="H120" s="9" t="str">
        <f t="array" ref="H120">IFERROR(INDEX(Roster!B:B,MATCH(D120,Roster!A:A,0)),"Enter valid bib no...")</f>
        <v>Marina Guilinger</v>
      </c>
      <c r="I120" s="10" t="str">
        <f t="array" ref="I120">IFERROR(INDEX(Roster!D:D,MATCH($D120,Roster!$A:$A,0)),"")</f>
        <v>GAB</v>
      </c>
      <c r="J120" s="10" t="str">
        <f t="array" ref="J120">IFERROR(INDEX(Roster!F:F,MATCH(D120,Roster!A:A,0)),"")</f>
        <v>Dev</v>
      </c>
      <c r="K120" s="11" t="str">
        <f t="array" ref="K120">IFERROR(INDEX(Roster!E:E,MATCH(D120,Roster!A:A,0)),"")</f>
        <v>F</v>
      </c>
      <c r="L120" s="35" t="str">
        <f t="shared" si="2"/>
        <v>DevF</v>
      </c>
      <c r="M120" s="35" t="str">
        <f t="shared" si="1"/>
        <v>tr0007ln04lp01</v>
      </c>
      <c r="N120" s="36">
        <f t="array" ref="N120">INDEX('Timer Data'!B:B,MATCH(M120,'Timer Data'!A:A,0))</f>
        <v>1.1643518518518519E-4</v>
      </c>
      <c r="P120" s="2"/>
    </row>
    <row r="121" spans="1:16" ht="14.25">
      <c r="A121" s="29">
        <v>5</v>
      </c>
      <c r="B121" s="30" t="s">
        <v>1796</v>
      </c>
      <c r="C121" s="29">
        <v>4</v>
      </c>
      <c r="D121" s="31">
        <v>988</v>
      </c>
      <c r="E121" s="29"/>
      <c r="F121" s="33">
        <v>2</v>
      </c>
      <c r="G121" s="34">
        <v>8</v>
      </c>
      <c r="H121" s="9" t="str">
        <f t="array" ref="H121">IFERROR(INDEX(Roster!B:B,MATCH(D121,Roster!A:A,0)),"Enter valid bib no...")</f>
        <v>Allison Lease</v>
      </c>
      <c r="I121" s="10" t="str">
        <f t="array" ref="I121">IFERROR(INDEX(Roster!D:D,MATCH($D121,Roster!$A:$A,0)),"")</f>
        <v>GAB</v>
      </c>
      <c r="J121" s="10" t="str">
        <f t="array" ref="J121">IFERROR(INDEX(Roster!F:F,MATCH(D121,Roster!A:A,0)),"")</f>
        <v>Dev</v>
      </c>
      <c r="K121" s="11" t="str">
        <f t="array" ref="K121">IFERROR(INDEX(Roster!E:E,MATCH(D121,Roster!A:A,0)),"")</f>
        <v>F</v>
      </c>
      <c r="L121" s="35" t="str">
        <f t="shared" si="2"/>
        <v>DevF</v>
      </c>
      <c r="M121" s="35" t="str">
        <f t="shared" si="1"/>
        <v>tr0008ln04lp02</v>
      </c>
      <c r="N121" s="36">
        <f t="array" ref="N121">INDEX('Timer Data'!B:B,MATCH(M121,'Timer Data'!A:A,0))</f>
        <v>1.1712962962962963E-4</v>
      </c>
    </row>
    <row r="122" spans="1:16" ht="14.25">
      <c r="A122" s="29">
        <v>2</v>
      </c>
      <c r="B122" s="30" t="s">
        <v>1796</v>
      </c>
      <c r="C122" s="29">
        <v>4</v>
      </c>
      <c r="D122" s="31">
        <v>985</v>
      </c>
      <c r="E122" s="32"/>
      <c r="F122" s="33">
        <v>1</v>
      </c>
      <c r="G122" s="34">
        <v>5</v>
      </c>
      <c r="H122" s="9" t="str">
        <f t="array" ref="H122">IFERROR(INDEX(Roster!B:B,MATCH(D122,Roster!A:A,0)),"Enter valid bib no...")</f>
        <v>Allura Stephenson</v>
      </c>
      <c r="I122" s="10" t="str">
        <f t="array" ref="I122">IFERROR(INDEX(Roster!D:D,MATCH($D122,Roster!$A:$A,0)),"")</f>
        <v>GAB</v>
      </c>
      <c r="J122" s="10" t="str">
        <f t="array" ref="J122">IFERROR(INDEX(Roster!F:F,MATCH(D122,Roster!A:A,0)),"")</f>
        <v>Dev</v>
      </c>
      <c r="K122" s="11" t="str">
        <f t="array" ref="K122">IFERROR(INDEX(Roster!E:E,MATCH(D122,Roster!A:A,0)),"")</f>
        <v>F</v>
      </c>
      <c r="L122" s="35" t="str">
        <f t="shared" si="2"/>
        <v>DevF</v>
      </c>
      <c r="M122" s="35" t="str">
        <f t="shared" si="1"/>
        <v>tr0005ln04lp01</v>
      </c>
      <c r="N122" s="36">
        <f t="array" ref="N122">INDEX('Timer Data'!B:B,MATCH(M122,'Timer Data'!A:A,0))</f>
        <v>1.1851851851851852E-4</v>
      </c>
      <c r="P122" s="2"/>
    </row>
    <row r="123" spans="1:16" ht="14.25">
      <c r="A123" s="29">
        <v>6</v>
      </c>
      <c r="B123" s="30" t="s">
        <v>1796</v>
      </c>
      <c r="C123" s="29">
        <v>6</v>
      </c>
      <c r="D123" s="31">
        <v>850</v>
      </c>
      <c r="E123" s="32"/>
      <c r="F123" s="33">
        <v>1</v>
      </c>
      <c r="G123" s="34">
        <v>9</v>
      </c>
      <c r="H123" s="9" t="str">
        <f t="array" ref="H123">IFERROR(INDEX(Roster!B:B,MATCH(D123,Roster!A:A,0)),"Enter valid bib no...")</f>
        <v>Izabella Chichilla</v>
      </c>
      <c r="I123" s="10" t="str">
        <f t="array" ref="I123">IFERROR(INDEX(Roster!D:D,MATCH($D123,Roster!$A:$A,0)),"")</f>
        <v>NAM</v>
      </c>
      <c r="J123" s="10" t="str">
        <f t="array" ref="J123">IFERROR(INDEX(Roster!F:F,MATCH(D123,Roster!A:A,0)),"")</f>
        <v>Dev</v>
      </c>
      <c r="K123" s="11" t="str">
        <f t="array" ref="K123">IFERROR(INDEX(Roster!E:E,MATCH(D123,Roster!A:A,0)),"")</f>
        <v>F</v>
      </c>
      <c r="L123" s="35" t="str">
        <f t="shared" si="2"/>
        <v>DevF</v>
      </c>
      <c r="M123" s="35" t="str">
        <f t="shared" si="1"/>
        <v>tr0009ln06lp01</v>
      </c>
      <c r="N123" s="36">
        <f t="array" ref="N123">INDEX('Timer Data'!B:B,MATCH(M123,'Timer Data'!A:A,0))</f>
        <v>1.1956018518518518E-4</v>
      </c>
      <c r="P123" s="2"/>
    </row>
    <row r="124" spans="1:16" ht="14.25">
      <c r="A124" s="29">
        <v>2</v>
      </c>
      <c r="B124" s="30" t="s">
        <v>1796</v>
      </c>
      <c r="C124" s="29">
        <v>5</v>
      </c>
      <c r="D124" s="31">
        <v>440</v>
      </c>
      <c r="E124" s="32"/>
      <c r="F124" s="33">
        <v>1</v>
      </c>
      <c r="G124" s="34">
        <v>5</v>
      </c>
      <c r="H124" s="9" t="str">
        <f t="array" ref="H124">IFERROR(INDEX(Roster!B:B,MATCH(D124,Roster!A:A,0)),"Enter valid bib no...")</f>
        <v>Jacey Bell</v>
      </c>
      <c r="I124" s="10" t="str">
        <f t="array" ref="I124">IFERROR(INDEX(Roster!D:D,MATCH($D124,Roster!$A:$A,0)),"")</f>
        <v>CDT</v>
      </c>
      <c r="J124" s="10" t="str">
        <f t="array" ref="J124">IFERROR(INDEX(Roster!F:F,MATCH(D124,Roster!A:A,0)),"")</f>
        <v>Dev</v>
      </c>
      <c r="K124" s="11" t="str">
        <f t="array" ref="K124">IFERROR(INDEX(Roster!E:E,MATCH(D124,Roster!A:A,0)),"")</f>
        <v>F</v>
      </c>
      <c r="L124" s="35" t="str">
        <f t="shared" si="2"/>
        <v>DevF</v>
      </c>
      <c r="M124" s="35" t="str">
        <f t="shared" si="1"/>
        <v>tr0005ln05lp01</v>
      </c>
      <c r="N124" s="36">
        <f t="array" ref="N124">INDEX('Timer Data'!B:B,MATCH(M124,'Timer Data'!A:A,0))</f>
        <v>1.2002314814814814E-4</v>
      </c>
      <c r="P124" s="2"/>
    </row>
    <row r="125" spans="1:16" ht="14.25">
      <c r="A125" s="29">
        <v>3</v>
      </c>
      <c r="B125" s="30" t="s">
        <v>1796</v>
      </c>
      <c r="C125" s="29">
        <v>2</v>
      </c>
      <c r="D125" s="31">
        <v>265</v>
      </c>
      <c r="E125" s="32"/>
      <c r="F125" s="33">
        <v>1</v>
      </c>
      <c r="G125" s="34">
        <v>6</v>
      </c>
      <c r="H125" s="9" t="str">
        <f t="array" ref="H125">IFERROR(INDEX(Roster!B:B,MATCH(D125,Roster!A:A,0)),"Enter valid bib no...")</f>
        <v>Mackenzie Muir</v>
      </c>
      <c r="I125" s="10" t="str">
        <f t="array" ref="I125">IFERROR(INDEX(Roster!D:D,MATCH($D125,Roster!$A:$A,0)),"")</f>
        <v>JBS</v>
      </c>
      <c r="J125" s="10" t="str">
        <f t="array" ref="J125">IFERROR(INDEX(Roster!F:F,MATCH(D125,Roster!A:A,0)),"")</f>
        <v>Dev</v>
      </c>
      <c r="K125" s="11" t="str">
        <f t="array" ref="K125">IFERROR(INDEX(Roster!E:E,MATCH(D125,Roster!A:A,0)),"")</f>
        <v>F</v>
      </c>
      <c r="L125" s="35" t="str">
        <f t="shared" si="2"/>
        <v>DevF</v>
      </c>
      <c r="M125" s="35" t="str">
        <f t="shared" si="1"/>
        <v>tr0006ln02lp01</v>
      </c>
      <c r="N125" s="36">
        <f t="array" ref="N125">INDEX('Timer Data'!B:B,MATCH(M125,'Timer Data'!A:A,0))</f>
        <v>1.2349537037037038E-4</v>
      </c>
      <c r="P125" s="2"/>
    </row>
    <row r="126" spans="1:16" ht="14.25">
      <c r="A126" s="29">
        <v>3</v>
      </c>
      <c r="B126" s="30" t="s">
        <v>1796</v>
      </c>
      <c r="C126" s="29">
        <v>6</v>
      </c>
      <c r="D126" s="31">
        <v>890</v>
      </c>
      <c r="E126" s="32"/>
      <c r="F126" s="33">
        <v>1</v>
      </c>
      <c r="G126" s="34">
        <v>6</v>
      </c>
      <c r="H126" s="9" t="str">
        <f t="array" ref="H126">IFERROR(INDEX(Roster!B:B,MATCH(D126,Roster!A:A,0)),"Enter valid bib no...")</f>
        <v>Sophia Dos Santos</v>
      </c>
      <c r="I126" s="10" t="str">
        <f t="array" ref="I126">IFERROR(INDEX(Roster!D:D,MATCH($D126,Roster!$A:$A,0)),"")</f>
        <v>MOSS</v>
      </c>
      <c r="J126" s="10" t="str">
        <f t="array" ref="J126">IFERROR(INDEX(Roster!F:F,MATCH(D126,Roster!A:A,0)),"")</f>
        <v>Dev</v>
      </c>
      <c r="K126" s="11" t="str">
        <f t="array" ref="K126">IFERROR(INDEX(Roster!E:E,MATCH(D126,Roster!A:A,0)),"")</f>
        <v>F</v>
      </c>
      <c r="L126" s="35" t="str">
        <f t="shared" si="2"/>
        <v>DevF</v>
      </c>
      <c r="M126" s="35" t="str">
        <f t="shared" si="1"/>
        <v>tr0006ln06lp01</v>
      </c>
      <c r="N126" s="36">
        <f t="array" ref="N126">INDEX('Timer Data'!B:B,MATCH(M126,'Timer Data'!A:A,0))</f>
        <v>1.2395833333333334E-4</v>
      </c>
      <c r="P126" s="2"/>
    </row>
    <row r="127" spans="1:16" ht="14.25">
      <c r="A127" s="29">
        <v>7</v>
      </c>
      <c r="B127" s="30" t="s">
        <v>1796</v>
      </c>
      <c r="C127" s="29">
        <v>2</v>
      </c>
      <c r="D127" s="31">
        <v>854</v>
      </c>
      <c r="E127" s="32"/>
      <c r="F127" s="33">
        <v>1</v>
      </c>
      <c r="G127" s="34">
        <v>10</v>
      </c>
      <c r="H127" s="9" t="str">
        <f t="array" ref="H127">IFERROR(INDEX(Roster!B:B,MATCH(D127,Roster!A:A,0)),"Enter valid bib no...")</f>
        <v>Ava Walker</v>
      </c>
      <c r="I127" s="10" t="str">
        <f t="array" ref="I127">IFERROR(INDEX(Roster!D:D,MATCH($D127,Roster!$A:$A,0)),"")</f>
        <v>NAM</v>
      </c>
      <c r="J127" s="10" t="str">
        <f t="array" ref="J127">IFERROR(INDEX(Roster!F:F,MATCH(D127,Roster!A:A,0)),"")</f>
        <v>Dev</v>
      </c>
      <c r="K127" s="11" t="str">
        <f t="array" ref="K127">IFERROR(INDEX(Roster!E:E,MATCH(D127,Roster!A:A,0)),"")</f>
        <v>F</v>
      </c>
      <c r="L127" s="35" t="str">
        <f t="shared" si="2"/>
        <v>DevF</v>
      </c>
      <c r="M127" s="35" t="str">
        <f t="shared" si="1"/>
        <v>tr0010ln02lp01</v>
      </c>
      <c r="N127" s="36">
        <f t="array" ref="N127">INDEX('Timer Data'!B:B,MATCH(M127,'Timer Data'!A:A,0))</f>
        <v>1.2430555555555556E-4</v>
      </c>
    </row>
    <row r="128" spans="1:16" ht="14.25">
      <c r="A128" s="29">
        <v>6</v>
      </c>
      <c r="B128" s="30" t="s">
        <v>1796</v>
      </c>
      <c r="C128" s="29">
        <v>1</v>
      </c>
      <c r="D128" s="31">
        <v>860</v>
      </c>
      <c r="E128" s="29"/>
      <c r="F128" s="33">
        <v>1</v>
      </c>
      <c r="G128" s="34">
        <v>9</v>
      </c>
      <c r="H128" s="9" t="str">
        <f t="array" ref="H128">IFERROR(INDEX(Roster!B:B,MATCH(D128,Roster!A:A,0)),"Enter valid bib no...")</f>
        <v>Rylie Loughran</v>
      </c>
      <c r="I128" s="10" t="str">
        <f t="array" ref="I128">IFERROR(INDEX(Roster!D:D,MATCH($D128,Roster!$A:$A,0)),"")</f>
        <v>NAM</v>
      </c>
      <c r="J128" s="10" t="str">
        <f t="array" ref="J128">IFERROR(INDEX(Roster!F:F,MATCH(D128,Roster!A:A,0)),"")</f>
        <v>Dev</v>
      </c>
      <c r="K128" s="11" t="str">
        <f t="array" ref="K128">IFERROR(INDEX(Roster!E:E,MATCH(D128,Roster!A:A,0)),"")</f>
        <v>F</v>
      </c>
      <c r="L128" s="35" t="str">
        <f t="shared" si="2"/>
        <v>DevF</v>
      </c>
      <c r="M128" s="35" t="str">
        <f t="shared" si="1"/>
        <v>tr0009ln01lp01</v>
      </c>
      <c r="N128" s="36">
        <f t="array" ref="N128">INDEX('Timer Data'!B:B,MATCH(M128,'Timer Data'!A:A,0))</f>
        <v>1.2546296296296296E-4</v>
      </c>
    </row>
    <row r="129" spans="1:16" ht="14.25">
      <c r="A129" s="29">
        <v>6</v>
      </c>
      <c r="B129" s="30" t="s">
        <v>1796</v>
      </c>
      <c r="C129" s="39">
        <v>2</v>
      </c>
      <c r="D129" s="31">
        <v>857</v>
      </c>
      <c r="E129" s="29"/>
      <c r="F129" s="33">
        <v>1</v>
      </c>
      <c r="G129" s="34">
        <v>9</v>
      </c>
      <c r="H129" s="9" t="str">
        <f t="array" ref="H129">IFERROR(INDEX(Roster!B:B,MATCH(D129,Roster!A:A,0)),"Enter valid bib no...")</f>
        <v>Morgan Loughran</v>
      </c>
      <c r="I129" s="10" t="str">
        <f t="array" ref="I129">IFERROR(INDEX(Roster!D:D,MATCH($D129,Roster!$A:$A,0)),"")</f>
        <v>NAM</v>
      </c>
      <c r="J129" s="10" t="str">
        <f t="array" ref="J129">IFERROR(INDEX(Roster!F:F,MATCH(D129,Roster!A:A,0)),"")</f>
        <v>Dev</v>
      </c>
      <c r="K129" s="11" t="str">
        <f t="array" ref="K129">IFERROR(INDEX(Roster!E:E,MATCH(D129,Roster!A:A,0)),"")</f>
        <v>F</v>
      </c>
      <c r="L129" s="35" t="str">
        <f t="shared" si="2"/>
        <v>DevF</v>
      </c>
      <c r="M129" s="35" t="str">
        <f t="shared" si="1"/>
        <v>tr0009ln02lp01</v>
      </c>
      <c r="N129" s="36">
        <f t="array" ref="N129">INDEX('Timer Data'!B:B,MATCH(M129,'Timer Data'!A:A,0))</f>
        <v>1.2546296296296296E-4</v>
      </c>
    </row>
    <row r="130" spans="1:16" ht="14.25">
      <c r="A130" s="29">
        <v>2</v>
      </c>
      <c r="B130" s="30" t="s">
        <v>1796</v>
      </c>
      <c r="C130" s="29">
        <v>6</v>
      </c>
      <c r="D130" s="31">
        <v>887</v>
      </c>
      <c r="E130" s="32"/>
      <c r="F130" s="33">
        <v>1</v>
      </c>
      <c r="G130" s="34">
        <v>5</v>
      </c>
      <c r="H130" s="9" t="str">
        <f t="array" ref="H130">IFERROR(INDEX(Roster!B:B,MATCH(D130,Roster!A:A,0)),"Enter valid bib no...")</f>
        <v>Sabrina Donald</v>
      </c>
      <c r="I130" s="10" t="str">
        <f t="array" ref="I130">IFERROR(INDEX(Roster!D:D,MATCH($D130,Roster!$A:$A,0)),"")</f>
        <v>MOSS</v>
      </c>
      <c r="J130" s="10" t="str">
        <f t="array" ref="J130">IFERROR(INDEX(Roster!F:F,MATCH(D130,Roster!A:A,0)),"")</f>
        <v>Dev</v>
      </c>
      <c r="K130" s="11" t="str">
        <f t="array" ref="K130">IFERROR(INDEX(Roster!E:E,MATCH(D130,Roster!A:A,0)),"")</f>
        <v>F</v>
      </c>
      <c r="L130" s="35" t="str">
        <f t="shared" si="2"/>
        <v>DevF</v>
      </c>
      <c r="M130" s="35" t="str">
        <f t="shared" si="1"/>
        <v>tr0005ln06lp01</v>
      </c>
      <c r="N130" s="36">
        <f t="array" ref="N130">INDEX('Timer Data'!B:B,MATCH(M130,'Timer Data'!A:A,0))</f>
        <v>1.2581018518518518E-4</v>
      </c>
      <c r="P130" s="2"/>
    </row>
    <row r="131" spans="1:16" ht="14.25">
      <c r="A131" s="29">
        <v>5</v>
      </c>
      <c r="B131" s="30" t="s">
        <v>1796</v>
      </c>
      <c r="C131" s="29">
        <v>5</v>
      </c>
      <c r="D131" s="31">
        <v>856</v>
      </c>
      <c r="E131" s="29"/>
      <c r="F131" s="33">
        <v>1</v>
      </c>
      <c r="G131" s="34">
        <v>8</v>
      </c>
      <c r="H131" s="9" t="str">
        <f t="array" ref="H131">IFERROR(INDEX(Roster!B:B,MATCH(D131,Roster!A:A,0)),"Enter valid bib no...")</f>
        <v>Layla Rocco</v>
      </c>
      <c r="I131" s="10" t="str">
        <f t="array" ref="I131">IFERROR(INDEX(Roster!D:D,MATCH($D131,Roster!$A:$A,0)),"")</f>
        <v>NAM</v>
      </c>
      <c r="J131" s="10" t="str">
        <f t="array" ref="J131">IFERROR(INDEX(Roster!F:F,MATCH(D131,Roster!A:A,0)),"")</f>
        <v>Dev</v>
      </c>
      <c r="K131" s="11" t="str">
        <f t="array" ref="K131">IFERROR(INDEX(Roster!E:E,MATCH(D131,Roster!A:A,0)),"")</f>
        <v>F</v>
      </c>
      <c r="L131" s="35" t="str">
        <f t="shared" si="2"/>
        <v>DevF</v>
      </c>
      <c r="M131" s="35" t="str">
        <f t="shared" si="1"/>
        <v>tr0008ln05lp01</v>
      </c>
      <c r="N131" s="36">
        <f t="array" ref="N131">INDEX('Timer Data'!B:B,MATCH(M131,'Timer Data'!A:A,0))</f>
        <v>1.2662037037037036E-4</v>
      </c>
    </row>
    <row r="132" spans="1:16" ht="14.25">
      <c r="A132" s="29">
        <v>3</v>
      </c>
      <c r="B132" s="30" t="s">
        <v>1796</v>
      </c>
      <c r="C132" s="29">
        <v>1</v>
      </c>
      <c r="D132" s="31">
        <v>847</v>
      </c>
      <c r="E132" s="32"/>
      <c r="F132" s="33">
        <v>1</v>
      </c>
      <c r="G132" s="34">
        <v>6</v>
      </c>
      <c r="H132" s="9" t="str">
        <f t="array" ref="H132">IFERROR(INDEX(Roster!B:B,MATCH(D132,Roster!A:A,0)),"Enter valid bib no...")</f>
        <v>Laila Whiting</v>
      </c>
      <c r="I132" s="10" t="str">
        <f t="array" ref="I132">IFERROR(INDEX(Roster!D:D,MATCH($D132,Roster!$A:$A,0)),"")</f>
        <v>NAM</v>
      </c>
      <c r="J132" s="10" t="str">
        <f t="array" ref="J132">IFERROR(INDEX(Roster!F:F,MATCH(D132,Roster!A:A,0)),"")</f>
        <v>Dev</v>
      </c>
      <c r="K132" s="11" t="str">
        <f t="array" ref="K132">IFERROR(INDEX(Roster!E:E,MATCH(D132,Roster!A:A,0)),"")</f>
        <v>F</v>
      </c>
      <c r="L132" s="35" t="str">
        <f t="shared" si="2"/>
        <v>DevF</v>
      </c>
      <c r="M132" s="35" t="str">
        <f t="shared" si="1"/>
        <v>tr0006ln01lp01</v>
      </c>
      <c r="N132" s="36">
        <f t="array" ref="N132">INDEX('Timer Data'!B:B,MATCH(M132,'Timer Data'!A:A,0))</f>
        <v>1.3124999999999999E-4</v>
      </c>
      <c r="P132" s="2"/>
    </row>
    <row r="133" spans="1:16" ht="14.25">
      <c r="A133" s="29">
        <v>1</v>
      </c>
      <c r="B133" s="30" t="s">
        <v>1796</v>
      </c>
      <c r="C133" s="29">
        <v>5</v>
      </c>
      <c r="D133" s="31">
        <v>435</v>
      </c>
      <c r="E133" s="32"/>
      <c r="F133" s="33">
        <v>1</v>
      </c>
      <c r="G133" s="34">
        <v>4</v>
      </c>
      <c r="H133" s="9" t="str">
        <f t="array" ref="H133">IFERROR(INDEX(Roster!B:B,MATCH(D133,Roster!A:A,0)),"Enter valid bib no...")</f>
        <v>Rhodora Redd</v>
      </c>
      <c r="I133" s="10" t="str">
        <f t="array" ref="I133">IFERROR(INDEX(Roster!D:D,MATCH($D133,Roster!$A:$A,0)),"")</f>
        <v>CDT</v>
      </c>
      <c r="J133" s="10" t="str">
        <f t="array" ref="J133">IFERROR(INDEX(Roster!F:F,MATCH(D133,Roster!A:A,0)),"")</f>
        <v>Dev</v>
      </c>
      <c r="K133" s="11" t="str">
        <f t="array" ref="K133">IFERROR(INDEX(Roster!E:E,MATCH(D133,Roster!A:A,0)),"")</f>
        <v>F</v>
      </c>
      <c r="L133" s="35" t="str">
        <f t="shared" si="2"/>
        <v>DevF</v>
      </c>
      <c r="M133" s="35" t="str">
        <f t="shared" si="1"/>
        <v>tr0004ln05lp01</v>
      </c>
      <c r="N133" s="37">
        <v>1.3194444444444446E-4</v>
      </c>
      <c r="P133" s="2" t="s">
        <v>1797</v>
      </c>
    </row>
    <row r="134" spans="1:16" ht="14.25">
      <c r="A134" s="29">
        <v>1</v>
      </c>
      <c r="B134" s="30" t="s">
        <v>1796</v>
      </c>
      <c r="C134" s="29">
        <v>2</v>
      </c>
      <c r="D134" s="31">
        <v>256</v>
      </c>
      <c r="E134" s="32"/>
      <c r="F134" s="33">
        <v>1</v>
      </c>
      <c r="G134" s="34">
        <v>4</v>
      </c>
      <c r="H134" s="9" t="str">
        <f t="array" ref="H134">IFERROR(INDEX(Roster!B:B,MATCH(D134,Roster!A:A,0)),"Enter valid bib no...")</f>
        <v>Emma Tilger</v>
      </c>
      <c r="I134" s="10" t="str">
        <f t="array" ref="I134">IFERROR(INDEX(Roster!D:D,MATCH($D134,Roster!$A:$A,0)),"")</f>
        <v>JBS</v>
      </c>
      <c r="J134" s="10" t="str">
        <f t="array" ref="J134">IFERROR(INDEX(Roster!F:F,MATCH(D134,Roster!A:A,0)),"")</f>
        <v>Dev</v>
      </c>
      <c r="K134" s="11" t="str">
        <f t="array" ref="K134">IFERROR(INDEX(Roster!E:E,MATCH(D134,Roster!A:A,0)),"")</f>
        <v>F</v>
      </c>
      <c r="L134" s="35" t="str">
        <f t="shared" si="2"/>
        <v>DevF</v>
      </c>
      <c r="M134" s="35" t="str">
        <f t="shared" si="1"/>
        <v>tr0004ln02lp01</v>
      </c>
      <c r="N134" s="36">
        <f t="array" ref="N134">INDEX('Timer Data'!B:B,MATCH(M134,'Timer Data'!A:A,0))</f>
        <v>1.3240740740740739E-4</v>
      </c>
    </row>
    <row r="135" spans="1:16" ht="14.25">
      <c r="A135" s="29">
        <v>4</v>
      </c>
      <c r="B135" s="30" t="s">
        <v>1796</v>
      </c>
      <c r="C135" s="29">
        <v>6</v>
      </c>
      <c r="D135" s="31">
        <v>886</v>
      </c>
      <c r="E135" s="32"/>
      <c r="F135" s="33">
        <v>1</v>
      </c>
      <c r="G135" s="34">
        <v>7</v>
      </c>
      <c r="H135" s="9" t="str">
        <f t="array" ref="H135">IFERROR(INDEX(Roster!B:B,MATCH(D135,Roster!A:A,0)),"Enter valid bib no...")</f>
        <v>Maggie Thompson</v>
      </c>
      <c r="I135" s="10" t="str">
        <f t="array" ref="I135">IFERROR(INDEX(Roster!D:D,MATCH($D135,Roster!$A:$A,0)),"")</f>
        <v>MOSS</v>
      </c>
      <c r="J135" s="10" t="str">
        <f t="array" ref="J135">IFERROR(INDEX(Roster!F:F,MATCH(D135,Roster!A:A,0)),"")</f>
        <v>Dev</v>
      </c>
      <c r="K135" s="11" t="str">
        <f t="array" ref="K135">IFERROR(INDEX(Roster!E:E,MATCH(D135,Roster!A:A,0)),"")</f>
        <v>F</v>
      </c>
      <c r="L135" s="35" t="str">
        <f t="shared" si="2"/>
        <v>DevF</v>
      </c>
      <c r="M135" s="35" t="str">
        <f t="shared" si="1"/>
        <v>tr0007ln06lp01</v>
      </c>
      <c r="N135" s="36">
        <f t="array" ref="N135">INDEX('Timer Data'!B:B,MATCH(M135,'Timer Data'!A:A,0))</f>
        <v>1.337962962962963E-4</v>
      </c>
      <c r="P135" s="2"/>
    </row>
    <row r="136" spans="1:16" ht="14.25">
      <c r="A136" s="29">
        <v>7</v>
      </c>
      <c r="B136" s="30" t="s">
        <v>1796</v>
      </c>
      <c r="C136" s="29">
        <v>5</v>
      </c>
      <c r="D136" s="31">
        <v>852</v>
      </c>
      <c r="E136" s="32"/>
      <c r="F136" s="33">
        <v>1</v>
      </c>
      <c r="G136" s="34">
        <v>10</v>
      </c>
      <c r="H136" s="9" t="str">
        <f t="array" ref="H136">IFERROR(INDEX(Roster!B:B,MATCH(D136,Roster!A:A,0)),"Enter valid bib no...")</f>
        <v>Lauren Bell</v>
      </c>
      <c r="I136" s="10" t="str">
        <f t="array" ref="I136">IFERROR(INDEX(Roster!D:D,MATCH($D136,Roster!$A:$A,0)),"")</f>
        <v>NAM</v>
      </c>
      <c r="J136" s="10" t="str">
        <f t="array" ref="J136">IFERROR(INDEX(Roster!F:F,MATCH(D136,Roster!A:A,0)),"")</f>
        <v>Dev</v>
      </c>
      <c r="K136" s="11" t="str">
        <f t="array" ref="K136">IFERROR(INDEX(Roster!E:E,MATCH(D136,Roster!A:A,0)),"")</f>
        <v>F</v>
      </c>
      <c r="L136" s="35" t="str">
        <f t="shared" si="2"/>
        <v>DevF</v>
      </c>
      <c r="M136" s="35" t="str">
        <f t="shared" si="1"/>
        <v>tr0010ln05lp01</v>
      </c>
      <c r="N136" s="36">
        <f t="array" ref="N136">INDEX('Timer Data'!B:B,MATCH(M136,'Timer Data'!A:A,0))</f>
        <v>1.3449074074074074E-4</v>
      </c>
      <c r="P136" s="2"/>
    </row>
    <row r="137" spans="1:16" ht="14.25">
      <c r="A137" s="29">
        <v>5</v>
      </c>
      <c r="B137" s="30" t="s">
        <v>1796</v>
      </c>
      <c r="C137" s="29">
        <v>2</v>
      </c>
      <c r="D137" s="31">
        <v>268</v>
      </c>
      <c r="E137" s="32"/>
      <c r="F137" s="33">
        <v>1</v>
      </c>
      <c r="G137" s="34">
        <v>8</v>
      </c>
      <c r="H137" s="9" t="str">
        <f t="array" ref="H137">IFERROR(INDEX(Roster!B:B,MATCH(D137,Roster!A:A,0)),"Enter valid bib no...")</f>
        <v>Marissa Tilger</v>
      </c>
      <c r="I137" s="10" t="str">
        <f t="array" ref="I137">IFERROR(INDEX(Roster!D:D,MATCH($D137,Roster!$A:$A,0)),"")</f>
        <v>JBS</v>
      </c>
      <c r="J137" s="10" t="str">
        <f t="array" ref="J137">IFERROR(INDEX(Roster!F:F,MATCH(D137,Roster!A:A,0)),"")</f>
        <v>Dev</v>
      </c>
      <c r="K137" s="11" t="str">
        <f t="array" ref="K137">IFERROR(INDEX(Roster!E:E,MATCH(D137,Roster!A:A,0)),"")</f>
        <v>F</v>
      </c>
      <c r="L137" s="35" t="str">
        <f t="shared" si="2"/>
        <v>DevF</v>
      </c>
      <c r="M137" s="35" t="str">
        <f t="shared" si="1"/>
        <v>tr0008ln02lp01</v>
      </c>
      <c r="N137" s="36">
        <f t="array" ref="N137">INDEX('Timer Data'!B:B,MATCH(M137,'Timer Data'!A:A,0))</f>
        <v>1.3530092592592592E-4</v>
      </c>
    </row>
    <row r="138" spans="1:16" ht="14.25">
      <c r="A138" s="29">
        <v>1</v>
      </c>
      <c r="B138" s="30" t="s">
        <v>1796</v>
      </c>
      <c r="C138" s="29">
        <v>1</v>
      </c>
      <c r="D138" s="31">
        <v>845</v>
      </c>
      <c r="E138" s="29"/>
      <c r="F138" s="33">
        <v>1</v>
      </c>
      <c r="G138" s="34">
        <v>4</v>
      </c>
      <c r="H138" s="9" t="str">
        <f t="array" ref="H138">IFERROR(INDEX(Roster!B:B,MATCH(D138,Roster!A:A,0)),"Enter valid bib no...")</f>
        <v>Avani Bhargava</v>
      </c>
      <c r="I138" s="10" t="str">
        <f t="array" ref="I138">IFERROR(INDEX(Roster!D:D,MATCH($D138,Roster!$A:$A,0)),"")</f>
        <v>NAM</v>
      </c>
      <c r="J138" s="10" t="str">
        <f t="array" ref="J138">IFERROR(INDEX(Roster!F:F,MATCH(D138,Roster!A:A,0)),"")</f>
        <v>Dev</v>
      </c>
      <c r="K138" s="11" t="str">
        <f t="array" ref="K138">IFERROR(INDEX(Roster!E:E,MATCH(D138,Roster!A:A,0)),"")</f>
        <v>F</v>
      </c>
      <c r="L138" s="35" t="str">
        <f t="shared" si="2"/>
        <v>DevF</v>
      </c>
      <c r="M138" s="35" t="str">
        <f t="shared" si="1"/>
        <v>tr0004ln01lp01</v>
      </c>
      <c r="N138" s="36">
        <f t="array" ref="N138">INDEX('Timer Data'!B:B,MATCH(M138,'Timer Data'!A:A,0))</f>
        <v>1.3773148148148149E-4</v>
      </c>
      <c r="P138" s="2"/>
    </row>
    <row r="139" spans="1:16" ht="14.25">
      <c r="A139" s="29">
        <v>2</v>
      </c>
      <c r="B139" s="30" t="s">
        <v>1796</v>
      </c>
      <c r="C139" s="29">
        <v>1</v>
      </c>
      <c r="D139" s="31">
        <v>849</v>
      </c>
      <c r="E139" s="32"/>
      <c r="F139" s="33">
        <v>1</v>
      </c>
      <c r="G139" s="34">
        <v>5</v>
      </c>
      <c r="H139" s="9" t="str">
        <f t="array" ref="H139">IFERROR(INDEX(Roster!B:B,MATCH(D139,Roster!A:A,0)),"Enter valid bib no...")</f>
        <v>Tegan Bertagna</v>
      </c>
      <c r="I139" s="10" t="str">
        <f t="array" ref="I139">IFERROR(INDEX(Roster!D:D,MATCH($D139,Roster!$A:$A,0)),"")</f>
        <v>NAM</v>
      </c>
      <c r="J139" s="10" t="str">
        <f t="array" ref="J139">IFERROR(INDEX(Roster!F:F,MATCH(D139,Roster!A:A,0)),"")</f>
        <v>Dev</v>
      </c>
      <c r="K139" s="11" t="str">
        <f t="array" ref="K139">IFERROR(INDEX(Roster!E:E,MATCH(D139,Roster!A:A,0)),"")</f>
        <v>F</v>
      </c>
      <c r="L139" s="35" t="str">
        <f t="shared" si="2"/>
        <v>DevF</v>
      </c>
      <c r="M139" s="35" t="str">
        <f t="shared" si="1"/>
        <v>tr0005ln01lp01</v>
      </c>
      <c r="N139" s="36">
        <f t="array" ref="N139">INDEX('Timer Data'!B:B,MATCH(M139,'Timer Data'!A:A,0))</f>
        <v>1.3807870370370371E-4</v>
      </c>
      <c r="P139" s="2"/>
    </row>
    <row r="140" spans="1:16" ht="14.25">
      <c r="A140" s="29">
        <v>1</v>
      </c>
      <c r="B140" s="30" t="s">
        <v>1796</v>
      </c>
      <c r="C140" s="29">
        <v>4</v>
      </c>
      <c r="D140" s="31">
        <v>1013</v>
      </c>
      <c r="E140" s="32"/>
      <c r="F140" s="33">
        <v>1</v>
      </c>
      <c r="G140" s="34">
        <v>4</v>
      </c>
      <c r="H140" s="9" t="str">
        <f t="array" ref="H140">IFERROR(INDEX(Roster!B:B,MATCH(D140,Roster!A:A,0)),"Enter valid bib no...")</f>
        <v>Rosemary Tiriobo</v>
      </c>
      <c r="I140" s="10" t="str">
        <f t="array" ref="I140">IFERROR(INDEX(Roster!D:D,MATCH($D140,Roster!$A:$A,0)),"")</f>
        <v>GAB</v>
      </c>
      <c r="J140" s="10" t="str">
        <f t="array" ref="J140">IFERROR(INDEX(Roster!F:F,MATCH(D140,Roster!A:A,0)),"")</f>
        <v>Dev</v>
      </c>
      <c r="K140" s="11" t="str">
        <f t="array" ref="K140">IFERROR(INDEX(Roster!E:E,MATCH(D140,Roster!A:A,0)),"")</f>
        <v>F</v>
      </c>
      <c r="L140" s="35" t="str">
        <f t="shared" si="2"/>
        <v>DevF</v>
      </c>
      <c r="M140" s="35" t="str">
        <f t="shared" si="1"/>
        <v>tr0004ln04lp01</v>
      </c>
      <c r="N140" s="36">
        <f t="array" ref="N140">INDEX('Timer Data'!B:B,MATCH(M140,'Timer Data'!A:A,0))</f>
        <v>1.4027777777777777E-4</v>
      </c>
      <c r="P140" s="2"/>
    </row>
    <row r="141" spans="1:16" ht="14.25">
      <c r="A141" s="29">
        <v>2</v>
      </c>
      <c r="B141" s="30" t="s">
        <v>1796</v>
      </c>
      <c r="C141" s="29">
        <v>2</v>
      </c>
      <c r="D141" s="31">
        <v>261</v>
      </c>
      <c r="E141" s="32"/>
      <c r="F141" s="33">
        <v>1</v>
      </c>
      <c r="G141" s="34">
        <v>5</v>
      </c>
      <c r="H141" s="9" t="str">
        <f t="array" ref="H141">IFERROR(INDEX(Roster!B:B,MATCH(D141,Roster!A:A,0)),"Enter valid bib no...")</f>
        <v>Sara Robertson</v>
      </c>
      <c r="I141" s="10" t="str">
        <f t="array" ref="I141">IFERROR(INDEX(Roster!D:D,MATCH($D141,Roster!$A:$A,0)),"")</f>
        <v>JBS</v>
      </c>
      <c r="J141" s="10" t="str">
        <f t="array" ref="J141">IFERROR(INDEX(Roster!F:F,MATCH(D141,Roster!A:A,0)),"")</f>
        <v>Dev</v>
      </c>
      <c r="K141" s="11" t="str">
        <f t="array" ref="K141">IFERROR(INDEX(Roster!E:E,MATCH(D141,Roster!A:A,0)),"")</f>
        <v>F</v>
      </c>
      <c r="L141" s="35" t="str">
        <f t="shared" si="2"/>
        <v>DevF</v>
      </c>
      <c r="M141" s="35" t="str">
        <f t="shared" si="1"/>
        <v>tr0005ln02lp01</v>
      </c>
      <c r="N141" s="36">
        <f t="array" ref="N141">INDEX('Timer Data'!B:B,MATCH(M141,'Timer Data'!A:A,0))</f>
        <v>1.4930555555555555E-4</v>
      </c>
      <c r="P141" s="2"/>
    </row>
    <row r="142" spans="1:16" ht="14.25">
      <c r="A142" s="29">
        <v>5</v>
      </c>
      <c r="B142" s="30" t="s">
        <v>1796</v>
      </c>
      <c r="C142" s="29">
        <v>1</v>
      </c>
      <c r="D142" s="31">
        <v>848</v>
      </c>
      <c r="E142" s="32"/>
      <c r="F142" s="33">
        <v>1</v>
      </c>
      <c r="G142" s="34">
        <v>8</v>
      </c>
      <c r="H142" s="9" t="str">
        <f t="array" ref="H142">IFERROR(INDEX(Roster!B:B,MATCH(D142,Roster!A:A,0)),"Enter valid bib no...")</f>
        <v>Macie Dobrinski</v>
      </c>
      <c r="I142" s="10" t="str">
        <f t="array" ref="I142">IFERROR(INDEX(Roster!D:D,MATCH($D142,Roster!$A:$A,0)),"")</f>
        <v>NAM</v>
      </c>
      <c r="J142" s="10" t="str">
        <f t="array" ref="J142">IFERROR(INDEX(Roster!F:F,MATCH(D142,Roster!A:A,0)),"")</f>
        <v>Dev</v>
      </c>
      <c r="K142" s="11" t="str">
        <f t="array" ref="K142">IFERROR(INDEX(Roster!E:E,MATCH(D142,Roster!A:A,0)),"")</f>
        <v>F</v>
      </c>
      <c r="L142" s="35" t="str">
        <f t="shared" si="2"/>
        <v>DevF</v>
      </c>
      <c r="M142" s="35" t="str">
        <f t="shared" si="1"/>
        <v>tr0008ln01lp01</v>
      </c>
      <c r="N142" s="36">
        <f t="array" ref="N142">INDEX('Timer Data'!B:B,MATCH(M142,'Timer Data'!A:A,0))</f>
        <v>1.5555555555555556E-4</v>
      </c>
      <c r="P142" s="2"/>
    </row>
    <row r="143" spans="1:16" ht="14.25">
      <c r="A143" s="29">
        <v>1</v>
      </c>
      <c r="B143" s="30" t="s">
        <v>1796</v>
      </c>
      <c r="C143" s="29">
        <v>6</v>
      </c>
      <c r="D143" s="31">
        <v>885</v>
      </c>
      <c r="E143" s="32"/>
      <c r="F143" s="33">
        <v>1</v>
      </c>
      <c r="G143" s="34">
        <v>4</v>
      </c>
      <c r="H143" s="9" t="str">
        <f t="array" ref="H143">IFERROR(INDEX(Roster!B:B,MATCH(D143,Roster!A:A,0)),"Enter valid bib no...")</f>
        <v>Lillian Glosser</v>
      </c>
      <c r="I143" s="10" t="str">
        <f t="array" ref="I143">IFERROR(INDEX(Roster!D:D,MATCH($D143,Roster!$A:$A,0)),"")</f>
        <v>MOSS</v>
      </c>
      <c r="J143" s="10" t="str">
        <f t="array" ref="J143">IFERROR(INDEX(Roster!F:F,MATCH(D143,Roster!A:A,0)),"")</f>
        <v>Dev</v>
      </c>
      <c r="K143" s="11" t="str">
        <f t="array" ref="K143">IFERROR(INDEX(Roster!E:E,MATCH(D143,Roster!A:A,0)),"")</f>
        <v>F</v>
      </c>
      <c r="L143" s="35" t="str">
        <f t="shared" si="2"/>
        <v>DevF</v>
      </c>
      <c r="M143" s="35" t="str">
        <f t="shared" si="1"/>
        <v>tr0004ln06lp01</v>
      </c>
      <c r="N143" s="36">
        <f t="array" ref="N143">INDEX('Timer Data'!B:B,MATCH(M143,'Timer Data'!A:A,0))</f>
        <v>1.5763888888888888E-4</v>
      </c>
      <c r="P143" s="2"/>
    </row>
    <row r="144" spans="1:16" ht="14.25">
      <c r="A144" s="29">
        <v>13</v>
      </c>
      <c r="B144" s="30" t="s">
        <v>1798</v>
      </c>
      <c r="C144" s="29">
        <v>1</v>
      </c>
      <c r="D144" s="31">
        <v>931</v>
      </c>
      <c r="E144" s="32"/>
      <c r="F144" s="33">
        <v>2</v>
      </c>
      <c r="G144" s="34">
        <v>16</v>
      </c>
      <c r="H144" s="9" t="str">
        <f t="array" ref="H144">IFERROR(INDEX(Roster!B:B,MATCH(D144,Roster!A:A,0)),"Enter valid bib no...")</f>
        <v>Kate Giannetta</v>
      </c>
      <c r="I144" s="10" t="str">
        <f t="array" ref="I144">IFERROR(INDEX(Roster!D:D,MATCH($D144,Roster!$A:$A,0)),"")</f>
        <v>SBS</v>
      </c>
      <c r="J144" s="10" t="str">
        <f t="array" ref="J144">IFERROR(INDEX(Roster!F:F,MATCH(D144,Roster!A:A,0)),"")</f>
        <v>Dev</v>
      </c>
      <c r="K144" s="11" t="str">
        <f t="array" ref="K144">IFERROR(INDEX(Roster!E:E,MATCH(D144,Roster!A:A,0)),"")</f>
        <v>F</v>
      </c>
      <c r="L144" s="35" t="str">
        <f t="shared" si="2"/>
        <v>DevF</v>
      </c>
      <c r="M144" s="35" t="str">
        <f t="shared" si="1"/>
        <v>tr0016ln01lp02</v>
      </c>
      <c r="N144" s="36">
        <f t="array" ref="N144">INDEX('Timer Data'!B:B,MATCH(M144,'Timer Data'!A:A,0))</f>
        <v>2.3100694444444445E-3</v>
      </c>
    </row>
    <row r="145" spans="1:14" ht="14.25">
      <c r="A145" s="29">
        <v>13</v>
      </c>
      <c r="B145" s="30" t="s">
        <v>1798</v>
      </c>
      <c r="C145" s="29">
        <v>1</v>
      </c>
      <c r="D145" s="31">
        <v>922</v>
      </c>
      <c r="E145" s="32"/>
      <c r="F145" s="33">
        <v>3</v>
      </c>
      <c r="G145" s="34">
        <v>16</v>
      </c>
      <c r="H145" s="9" t="str">
        <f t="array" ref="H145">IFERROR(INDEX(Roster!B:B,MATCH(D145,Roster!A:A,0)),"Enter valid bib no...")</f>
        <v>Jordyn Cienik</v>
      </c>
      <c r="I145" s="10" t="str">
        <f t="array" ref="I145">IFERROR(INDEX(Roster!D:D,MATCH($D145,Roster!$A:$A,0)),"")</f>
        <v>SBS</v>
      </c>
      <c r="J145" s="10" t="str">
        <f t="array" ref="J145">IFERROR(INDEX(Roster!F:F,MATCH(D145,Roster!A:A,0)),"")</f>
        <v>Dev</v>
      </c>
      <c r="K145" s="11" t="str">
        <f t="array" ref="K145">IFERROR(INDEX(Roster!E:E,MATCH(D145,Roster!A:A,0)),"")</f>
        <v>F</v>
      </c>
      <c r="L145" s="35" t="str">
        <f t="shared" si="2"/>
        <v>DevF</v>
      </c>
      <c r="M145" s="35" t="str">
        <f t="shared" si="1"/>
        <v>tr0016ln01lp03</v>
      </c>
      <c r="N145" s="36">
        <f t="array" ref="N145">INDEX('Timer Data'!B:B,MATCH(M145,'Timer Data'!A:A,0))</f>
        <v>2.3396990740740743E-3</v>
      </c>
    </row>
    <row r="146" spans="1:14" ht="14.25">
      <c r="A146" s="29">
        <v>13</v>
      </c>
      <c r="B146" s="30" t="s">
        <v>1798</v>
      </c>
      <c r="C146" s="29">
        <v>1</v>
      </c>
      <c r="D146" s="31">
        <v>929</v>
      </c>
      <c r="E146" s="32"/>
      <c r="F146" s="33">
        <v>4</v>
      </c>
      <c r="G146" s="34">
        <v>16</v>
      </c>
      <c r="H146" s="9" t="str">
        <f t="array" ref="H146">IFERROR(INDEX(Roster!B:B,MATCH(D146,Roster!A:A,0)),"Enter valid bib no...")</f>
        <v>Caitlin Burke</v>
      </c>
      <c r="I146" s="10" t="str">
        <f t="array" ref="I146">IFERROR(INDEX(Roster!D:D,MATCH($D146,Roster!$A:$A,0)),"")</f>
        <v>SBS</v>
      </c>
      <c r="J146" s="10" t="str">
        <f t="array" ref="J146">IFERROR(INDEX(Roster!F:F,MATCH(D146,Roster!A:A,0)),"")</f>
        <v>Dev</v>
      </c>
      <c r="K146" s="11" t="str">
        <f t="array" ref="K146">IFERROR(INDEX(Roster!E:E,MATCH(D146,Roster!A:A,0)),"")</f>
        <v>F</v>
      </c>
      <c r="L146" s="35" t="str">
        <f t="shared" si="2"/>
        <v>DevF</v>
      </c>
      <c r="M146" s="35" t="str">
        <f t="shared" si="1"/>
        <v>tr0016ln01lp04</v>
      </c>
      <c r="N146" s="36">
        <f t="array" ref="N146">INDEX('Timer Data'!B:B,MATCH(M146,'Timer Data'!A:A,0))</f>
        <v>2.347337962962963E-3</v>
      </c>
    </row>
    <row r="147" spans="1:14" ht="14.25">
      <c r="A147" s="29">
        <v>13</v>
      </c>
      <c r="B147" s="30" t="s">
        <v>1798</v>
      </c>
      <c r="C147" s="29">
        <v>1</v>
      </c>
      <c r="D147" s="31">
        <v>933</v>
      </c>
      <c r="E147" s="32"/>
      <c r="F147" s="33">
        <v>5</v>
      </c>
      <c r="G147" s="34">
        <v>16</v>
      </c>
      <c r="H147" s="9" t="str">
        <f t="array" ref="H147">IFERROR(INDEX(Roster!B:B,MATCH(D147,Roster!A:A,0)),"Enter valid bib no...")</f>
        <v>Melina Bui</v>
      </c>
      <c r="I147" s="10" t="str">
        <f t="array" ref="I147">IFERROR(INDEX(Roster!D:D,MATCH($D147,Roster!$A:$A,0)),"")</f>
        <v>SBS</v>
      </c>
      <c r="J147" s="10" t="str">
        <f t="array" ref="J147">IFERROR(INDEX(Roster!F:F,MATCH(D147,Roster!A:A,0)),"")</f>
        <v>Dev</v>
      </c>
      <c r="K147" s="11" t="str">
        <f t="array" ref="K147">IFERROR(INDEX(Roster!E:E,MATCH(D147,Roster!A:A,0)),"")</f>
        <v>F</v>
      </c>
      <c r="L147" s="35" t="str">
        <f t="shared" si="2"/>
        <v>DevF</v>
      </c>
      <c r="M147" s="35" t="str">
        <f t="shared" si="1"/>
        <v>tr0016ln01lp05</v>
      </c>
      <c r="N147" s="36">
        <f t="array" ref="N147">INDEX('Timer Data'!B:B,MATCH(M147,'Timer Data'!A:A,0))</f>
        <v>2.4246527777777777E-3</v>
      </c>
    </row>
    <row r="148" spans="1:14" ht="14.25">
      <c r="A148" s="29">
        <v>13</v>
      </c>
      <c r="B148" s="30" t="s">
        <v>1798</v>
      </c>
      <c r="C148" s="29">
        <v>1</v>
      </c>
      <c r="D148" s="31">
        <v>930</v>
      </c>
      <c r="E148" s="32"/>
      <c r="F148" s="33">
        <v>6</v>
      </c>
      <c r="G148" s="34">
        <v>16</v>
      </c>
      <c r="H148" s="9" t="str">
        <f t="array" ref="H148">IFERROR(INDEX(Roster!B:B,MATCH(D148,Roster!A:A,0)),"Enter valid bib no...")</f>
        <v>Elena Penrod</v>
      </c>
      <c r="I148" s="10" t="str">
        <f t="array" ref="I148">IFERROR(INDEX(Roster!D:D,MATCH($D148,Roster!$A:$A,0)),"")</f>
        <v>SBS</v>
      </c>
      <c r="J148" s="10" t="str">
        <f t="array" ref="J148">IFERROR(INDEX(Roster!F:F,MATCH(D148,Roster!A:A,0)),"")</f>
        <v>Dev</v>
      </c>
      <c r="K148" s="11" t="str">
        <f t="array" ref="K148">IFERROR(INDEX(Roster!E:E,MATCH(D148,Roster!A:A,0)),"")</f>
        <v>F</v>
      </c>
      <c r="L148" s="35" t="str">
        <f t="shared" si="2"/>
        <v>DevF</v>
      </c>
      <c r="M148" s="35" t="str">
        <f t="shared" si="1"/>
        <v>tr0016ln01lp06</v>
      </c>
      <c r="N148" s="36">
        <f t="array" ref="N148">INDEX('Timer Data'!B:B,MATCH(M148,'Timer Data'!A:A,0))</f>
        <v>2.4280092592592591E-3</v>
      </c>
    </row>
    <row r="149" spans="1:14" ht="14.25">
      <c r="A149" s="29">
        <v>13</v>
      </c>
      <c r="B149" s="30" t="s">
        <v>1798</v>
      </c>
      <c r="C149" s="29">
        <v>1</v>
      </c>
      <c r="D149" s="31">
        <v>984</v>
      </c>
      <c r="E149" s="32"/>
      <c r="F149" s="33">
        <v>8</v>
      </c>
      <c r="G149" s="34">
        <v>16</v>
      </c>
      <c r="H149" s="9" t="str">
        <f t="array" ref="H149">IFERROR(INDEX(Roster!B:B,MATCH(D149,Roster!A:A,0)),"Enter valid bib no...")</f>
        <v>Santelli Lizzy</v>
      </c>
      <c r="I149" s="10" t="str">
        <f t="array" ref="I149">IFERROR(INDEX(Roster!D:D,MATCH($D149,Roster!$A:$A,0)),"")</f>
        <v>GAB</v>
      </c>
      <c r="J149" s="10" t="str">
        <f t="array" ref="J149">IFERROR(INDEX(Roster!F:F,MATCH(D149,Roster!A:A,0)),"")</f>
        <v>Dev</v>
      </c>
      <c r="K149" s="11" t="str">
        <f t="array" ref="K149">IFERROR(INDEX(Roster!E:E,MATCH(D149,Roster!A:A,0)),"")</f>
        <v>F</v>
      </c>
      <c r="L149" s="35" t="str">
        <f t="shared" si="2"/>
        <v>DevF</v>
      </c>
      <c r="M149" s="35" t="str">
        <f t="shared" si="1"/>
        <v>tr0016ln01lp08</v>
      </c>
      <c r="N149" s="36">
        <f t="array" ref="N149">INDEX('Timer Data'!B:B,MATCH(M149,'Timer Data'!A:A,0))</f>
        <v>2.4449074074074074E-3</v>
      </c>
    </row>
    <row r="150" spans="1:14" ht="14.25">
      <c r="A150" s="29">
        <v>13</v>
      </c>
      <c r="B150" s="30" t="s">
        <v>1798</v>
      </c>
      <c r="C150" s="29">
        <v>1</v>
      </c>
      <c r="D150" s="31">
        <v>923</v>
      </c>
      <c r="E150" s="32"/>
      <c r="F150" s="33">
        <v>13</v>
      </c>
      <c r="G150" s="34">
        <v>16</v>
      </c>
      <c r="H150" s="9" t="str">
        <f t="array" ref="H150">IFERROR(INDEX(Roster!B:B,MATCH(D150,Roster!A:A,0)),"Enter valid bib no...")</f>
        <v>Jordyn Cole</v>
      </c>
      <c r="I150" s="10" t="str">
        <f t="array" ref="I150">IFERROR(INDEX(Roster!D:D,MATCH($D150,Roster!$A:$A,0)),"")</f>
        <v>SBS</v>
      </c>
      <c r="J150" s="10" t="str">
        <f t="array" ref="J150">IFERROR(INDEX(Roster!F:F,MATCH(D150,Roster!A:A,0)),"")</f>
        <v>Dev</v>
      </c>
      <c r="K150" s="11" t="str">
        <f t="array" ref="K150">IFERROR(INDEX(Roster!E:E,MATCH(D150,Roster!A:A,0)),"")</f>
        <v>F</v>
      </c>
      <c r="L150" s="35" t="str">
        <f t="shared" si="2"/>
        <v>DevF</v>
      </c>
      <c r="M150" s="35" t="str">
        <f t="shared" si="1"/>
        <v>tr0016ln01lp13</v>
      </c>
      <c r="N150" s="36">
        <f t="array" ref="N150">INDEX('Timer Data'!B:B,MATCH(M150,'Timer Data'!A:A,0))</f>
        <v>2.7252314814814817E-3</v>
      </c>
    </row>
    <row r="151" spans="1:14" ht="14.25">
      <c r="A151" s="29">
        <v>13</v>
      </c>
      <c r="B151" s="30" t="s">
        <v>1798</v>
      </c>
      <c r="C151" s="29">
        <v>1</v>
      </c>
      <c r="D151" s="31">
        <v>890</v>
      </c>
      <c r="E151" s="32"/>
      <c r="F151" s="33">
        <v>14</v>
      </c>
      <c r="G151" s="34">
        <v>16</v>
      </c>
      <c r="H151" s="9" t="str">
        <f t="array" ref="H151">IFERROR(INDEX(Roster!B:B,MATCH(D151,Roster!A:A,0)),"Enter valid bib no...")</f>
        <v>Sophia Dos Santos</v>
      </c>
      <c r="I151" s="10" t="str">
        <f t="array" ref="I151">IFERROR(INDEX(Roster!D:D,MATCH($D151,Roster!$A:$A,0)),"")</f>
        <v>MOSS</v>
      </c>
      <c r="J151" s="10" t="str">
        <f t="array" ref="J151">IFERROR(INDEX(Roster!F:F,MATCH(D151,Roster!A:A,0)),"")</f>
        <v>Dev</v>
      </c>
      <c r="K151" s="11" t="str">
        <f t="array" ref="K151">IFERROR(INDEX(Roster!E:E,MATCH(D151,Roster!A:A,0)),"")</f>
        <v>F</v>
      </c>
      <c r="L151" s="35" t="str">
        <f t="shared" si="2"/>
        <v>DevF</v>
      </c>
      <c r="M151" s="35" t="str">
        <f t="shared" si="1"/>
        <v>tr0016ln01lp14</v>
      </c>
      <c r="N151" s="36">
        <f t="array" ref="N151">INDEX('Timer Data'!B:B,MATCH(M151,'Timer Data'!A:A,0))</f>
        <v>2.8052083333333336E-3</v>
      </c>
    </row>
    <row r="152" spans="1:14" ht="14.25">
      <c r="A152" s="29">
        <v>13</v>
      </c>
      <c r="B152" s="30" t="s">
        <v>1798</v>
      </c>
      <c r="C152" s="29">
        <v>1</v>
      </c>
      <c r="D152" s="31">
        <v>925</v>
      </c>
      <c r="E152" s="32"/>
      <c r="F152" s="33">
        <v>15</v>
      </c>
      <c r="G152" s="34">
        <v>16</v>
      </c>
      <c r="H152" s="9" t="str">
        <f t="array" ref="H152">IFERROR(INDEX(Roster!B:B,MATCH(D152,Roster!A:A,0)),"Enter valid bib no...")</f>
        <v>Anna Rembert</v>
      </c>
      <c r="I152" s="10" t="str">
        <f t="array" ref="I152">IFERROR(INDEX(Roster!D:D,MATCH($D152,Roster!$A:$A,0)),"")</f>
        <v>SBS</v>
      </c>
      <c r="J152" s="10" t="str">
        <f t="array" ref="J152">IFERROR(INDEX(Roster!F:F,MATCH(D152,Roster!A:A,0)),"")</f>
        <v>Dev</v>
      </c>
      <c r="K152" s="11" t="str">
        <f t="array" ref="K152">IFERROR(INDEX(Roster!E:E,MATCH(D152,Roster!A:A,0)),"")</f>
        <v>F</v>
      </c>
      <c r="L152" s="35" t="str">
        <f t="shared" si="2"/>
        <v>DevF</v>
      </c>
      <c r="M152" s="35" t="str">
        <f t="shared" si="1"/>
        <v>tr0016ln01lp15</v>
      </c>
      <c r="N152" s="36">
        <f t="array" ref="N152">INDEX('Timer Data'!B:B,MATCH(M152,'Timer Data'!A:A,0))</f>
        <v>2.962152777777778E-3</v>
      </c>
    </row>
    <row r="153" spans="1:14" ht="14.25">
      <c r="A153" s="29">
        <v>13</v>
      </c>
      <c r="B153" s="30" t="s">
        <v>1798</v>
      </c>
      <c r="C153" s="29">
        <v>1</v>
      </c>
      <c r="D153" s="31">
        <v>886</v>
      </c>
      <c r="E153" s="32"/>
      <c r="F153" s="33">
        <v>16</v>
      </c>
      <c r="G153" s="34">
        <v>16</v>
      </c>
      <c r="H153" s="9" t="str">
        <f t="array" ref="H153">IFERROR(INDEX(Roster!B:B,MATCH(D153,Roster!A:A,0)),"Enter valid bib no...")</f>
        <v>Maggie Thompson</v>
      </c>
      <c r="I153" s="10" t="str">
        <f t="array" ref="I153">IFERROR(INDEX(Roster!D:D,MATCH($D153,Roster!$A:$A,0)),"")</f>
        <v>MOSS</v>
      </c>
      <c r="J153" s="10" t="str">
        <f t="array" ref="J153">IFERROR(INDEX(Roster!F:F,MATCH(D153,Roster!A:A,0)),"")</f>
        <v>Dev</v>
      </c>
      <c r="K153" s="11" t="str">
        <f t="array" ref="K153">IFERROR(INDEX(Roster!E:E,MATCH(D153,Roster!A:A,0)),"")</f>
        <v>F</v>
      </c>
      <c r="L153" s="35" t="str">
        <f t="shared" si="2"/>
        <v>DevF</v>
      </c>
      <c r="M153" s="35" t="str">
        <f t="shared" si="1"/>
        <v>tr0016ln01lp16</v>
      </c>
      <c r="N153" s="36">
        <f t="array" ref="N153">INDEX('Timer Data'!B:B,MATCH(M153,'Timer Data'!A:A,0))</f>
        <v>2.9780092592592592E-3</v>
      </c>
    </row>
    <row r="154" spans="1:14" ht="14.25">
      <c r="A154" s="29">
        <v>13</v>
      </c>
      <c r="B154" s="30" t="s">
        <v>1798</v>
      </c>
      <c r="C154" s="29">
        <v>1</v>
      </c>
      <c r="D154" s="31">
        <v>256</v>
      </c>
      <c r="E154" s="32"/>
      <c r="F154" s="33">
        <v>17</v>
      </c>
      <c r="G154" s="34">
        <v>16</v>
      </c>
      <c r="H154" s="9" t="str">
        <f t="array" ref="H154">IFERROR(INDEX(Roster!B:B,MATCH(D154,Roster!A:A,0)),"Enter valid bib no...")</f>
        <v>Emma Tilger</v>
      </c>
      <c r="I154" s="10" t="str">
        <f t="array" ref="I154">IFERROR(INDEX(Roster!D:D,MATCH($D154,Roster!$A:$A,0)),"")</f>
        <v>JBS</v>
      </c>
      <c r="J154" s="10" t="str">
        <f t="array" ref="J154">IFERROR(INDEX(Roster!F:F,MATCH(D154,Roster!A:A,0)),"")</f>
        <v>Dev</v>
      </c>
      <c r="K154" s="11" t="str">
        <f t="array" ref="K154">IFERROR(INDEX(Roster!E:E,MATCH(D154,Roster!A:A,0)),"")</f>
        <v>F</v>
      </c>
      <c r="L154" s="35" t="str">
        <f t="shared" si="2"/>
        <v>DevF</v>
      </c>
      <c r="M154" s="35" t="str">
        <f t="shared" si="1"/>
        <v>tr0016ln01lp17</v>
      </c>
      <c r="N154" s="36">
        <f t="array" ref="N154">INDEX('Timer Data'!B:B,MATCH(M154,'Timer Data'!A:A,0))</f>
        <v>3.1888888888888887E-3</v>
      </c>
    </row>
    <row r="155" spans="1:14" ht="14.25">
      <c r="A155" s="29">
        <v>13</v>
      </c>
      <c r="B155" s="30" t="s">
        <v>1798</v>
      </c>
      <c r="C155" s="29">
        <v>1</v>
      </c>
      <c r="D155" s="31">
        <v>927</v>
      </c>
      <c r="E155" s="32"/>
      <c r="F155" s="33">
        <v>18</v>
      </c>
      <c r="G155" s="34">
        <v>16</v>
      </c>
      <c r="H155" s="9" t="str">
        <f t="array" ref="H155">IFERROR(INDEX(Roster!B:B,MATCH(D155,Roster!A:A,0)),"Enter valid bib no...")</f>
        <v>Erin Genton</v>
      </c>
      <c r="I155" s="10" t="str">
        <f t="array" ref="I155">IFERROR(INDEX(Roster!D:D,MATCH($D155,Roster!$A:$A,0)),"")</f>
        <v>SBS</v>
      </c>
      <c r="J155" s="10" t="str">
        <f t="array" ref="J155">IFERROR(INDEX(Roster!F:F,MATCH(D155,Roster!A:A,0)),"")</f>
        <v>Dev</v>
      </c>
      <c r="K155" s="11" t="str">
        <f t="array" ref="K155">IFERROR(INDEX(Roster!E:E,MATCH(D155,Roster!A:A,0)),"")</f>
        <v>F</v>
      </c>
      <c r="L155" s="35" t="str">
        <f t="shared" si="2"/>
        <v>DevF</v>
      </c>
      <c r="M155" s="35" t="str">
        <f t="shared" si="1"/>
        <v>tr0016ln01lp18</v>
      </c>
      <c r="N155" s="36">
        <f t="array" ref="N155">INDEX('Timer Data'!B:B,MATCH(M155,'Timer Data'!A:A,0))</f>
        <v>3.2218749999999999E-3</v>
      </c>
    </row>
    <row r="156" spans="1:14" ht="14.25">
      <c r="A156" s="29">
        <v>13</v>
      </c>
      <c r="B156" s="30" t="s">
        <v>1798</v>
      </c>
      <c r="C156" s="29">
        <v>1</v>
      </c>
      <c r="D156" s="31">
        <v>268</v>
      </c>
      <c r="E156" s="32"/>
      <c r="F156" s="33">
        <v>19</v>
      </c>
      <c r="G156" s="34">
        <v>16</v>
      </c>
      <c r="H156" s="9" t="str">
        <f t="array" ref="H156">IFERROR(INDEX(Roster!B:B,MATCH(D156,Roster!A:A,0)),"Enter valid bib no...")</f>
        <v>Marissa Tilger</v>
      </c>
      <c r="I156" s="10" t="str">
        <f t="array" ref="I156">IFERROR(INDEX(Roster!D:D,MATCH($D156,Roster!$A:$A,0)),"")</f>
        <v>JBS</v>
      </c>
      <c r="J156" s="10" t="str">
        <f t="array" ref="J156">IFERROR(INDEX(Roster!F:F,MATCH(D156,Roster!A:A,0)),"")</f>
        <v>Dev</v>
      </c>
      <c r="K156" s="11" t="str">
        <f t="array" ref="K156">IFERROR(INDEX(Roster!E:E,MATCH(D156,Roster!A:A,0)),"")</f>
        <v>F</v>
      </c>
      <c r="L156" s="35" t="str">
        <f t="shared" si="2"/>
        <v>DevF</v>
      </c>
      <c r="M156" s="35" t="str">
        <f t="shared" si="1"/>
        <v>tr0016ln01lp19</v>
      </c>
      <c r="N156" s="36">
        <f t="array" ref="N156">INDEX('Timer Data'!B:B,MATCH(M156,'Timer Data'!A:A,0))</f>
        <v>3.3383101851851855E-3</v>
      </c>
    </row>
    <row r="157" spans="1:14" ht="14.25">
      <c r="A157" s="29">
        <v>13</v>
      </c>
      <c r="B157" s="30" t="s">
        <v>1798</v>
      </c>
      <c r="C157" s="29">
        <v>1</v>
      </c>
      <c r="D157" s="31">
        <v>928</v>
      </c>
      <c r="E157" s="32"/>
      <c r="F157" s="33">
        <v>20</v>
      </c>
      <c r="G157" s="34">
        <v>16</v>
      </c>
      <c r="H157" s="9" t="str">
        <f t="array" ref="H157">IFERROR(INDEX(Roster!B:B,MATCH(D157,Roster!A:A,0)),"Enter valid bib no...")</f>
        <v>Taylor Brown</v>
      </c>
      <c r="I157" s="10" t="str">
        <f t="array" ref="I157">IFERROR(INDEX(Roster!D:D,MATCH($D157,Roster!$A:$A,0)),"")</f>
        <v>SBS</v>
      </c>
      <c r="J157" s="10" t="str">
        <f t="array" ref="J157">IFERROR(INDEX(Roster!F:F,MATCH(D157,Roster!A:A,0)),"")</f>
        <v>Dev</v>
      </c>
      <c r="K157" s="11" t="str">
        <f t="array" ref="K157">IFERROR(INDEX(Roster!E:E,MATCH(D157,Roster!A:A,0)),"")</f>
        <v>F</v>
      </c>
      <c r="L157" s="35" t="str">
        <f t="shared" si="2"/>
        <v>DevF</v>
      </c>
      <c r="M157" s="35" t="str">
        <f t="shared" si="1"/>
        <v>tr0016ln01lp20</v>
      </c>
      <c r="N157" s="36">
        <f t="array" ref="N157">INDEX('Timer Data'!B:B,MATCH(M157,'Timer Data'!A:A,0))</f>
        <v>3.716319444444444E-3</v>
      </c>
    </row>
    <row r="158" spans="1:14" ht="14.25">
      <c r="A158" s="29">
        <v>13</v>
      </c>
      <c r="B158" s="30" t="s">
        <v>1798</v>
      </c>
      <c r="C158" s="29">
        <v>1</v>
      </c>
      <c r="D158" s="31">
        <v>261</v>
      </c>
      <c r="E158" s="32"/>
      <c r="F158" s="33">
        <v>21</v>
      </c>
      <c r="G158" s="34">
        <v>16</v>
      </c>
      <c r="H158" s="9" t="str">
        <f t="array" ref="H158">IFERROR(INDEX(Roster!B:B,MATCH(D158,Roster!A:A,0)),"Enter valid bib no...")</f>
        <v>Sara Robertson</v>
      </c>
      <c r="I158" s="10" t="str">
        <f t="array" ref="I158">IFERROR(INDEX(Roster!D:D,MATCH($D158,Roster!$A:$A,0)),"")</f>
        <v>JBS</v>
      </c>
      <c r="J158" s="10" t="str">
        <f t="array" ref="J158">IFERROR(INDEX(Roster!F:F,MATCH(D158,Roster!A:A,0)),"")</f>
        <v>Dev</v>
      </c>
      <c r="K158" s="11" t="str">
        <f t="array" ref="K158">IFERROR(INDEX(Roster!E:E,MATCH(D158,Roster!A:A,0)),"")</f>
        <v>F</v>
      </c>
      <c r="L158" s="35" t="str">
        <f t="shared" si="2"/>
        <v>DevF</v>
      </c>
      <c r="M158" s="35" t="str">
        <f t="shared" si="1"/>
        <v>tr0016ln01lp21</v>
      </c>
      <c r="N158" s="36">
        <f t="array" ref="N158">INDEX('Timer Data'!B:B,MATCH(M158,'Timer Data'!A:A,0))</f>
        <v>3.7987268518518517E-3</v>
      </c>
    </row>
    <row r="159" spans="1:14" ht="14.25" hidden="1">
      <c r="A159" s="29">
        <v>24</v>
      </c>
      <c r="B159" s="30" t="s">
        <v>1342</v>
      </c>
      <c r="C159" s="29">
        <v>2</v>
      </c>
      <c r="D159" s="31">
        <v>983</v>
      </c>
      <c r="E159" s="32"/>
      <c r="F159" s="33">
        <v>1</v>
      </c>
      <c r="G159" s="34">
        <v>27</v>
      </c>
      <c r="H159" s="9" t="str">
        <f t="array" ref="H159">IFERROR(INDEX(Roster!B:B,MATCH(D159,Roster!A:A,0)),"Enter valid bib no...")</f>
        <v>Caleb Fruscello</v>
      </c>
      <c r="I159" s="10" t="str">
        <f t="array" ref="I159">IFERROR(INDEX(Roster!D:D,MATCH($D159,Roster!$A:$A,0)),"")</f>
        <v>GAB</v>
      </c>
      <c r="J159" s="10" t="str">
        <f t="array" ref="J159">IFERROR(INDEX(Roster!F:F,MATCH(D159,Roster!A:A,0)),"")</f>
        <v>Dev</v>
      </c>
      <c r="K159" s="11" t="str">
        <f t="array" ref="K159">IFERROR(INDEX(Roster!E:E,MATCH(D159,Roster!A:A,0)),"")</f>
        <v>M</v>
      </c>
      <c r="L159" s="35" t="str">
        <f t="shared" si="2"/>
        <v>DevM</v>
      </c>
      <c r="M159" s="35" t="str">
        <f t="shared" si="1"/>
        <v>tr0027ln02lp01</v>
      </c>
      <c r="N159" s="36">
        <f t="array" ref="N159">INDEX('Timer Data'!B:B,MATCH(M159,'Timer Data'!A:A,0))</f>
        <v>1.9421296296296298E-4</v>
      </c>
    </row>
    <row r="160" spans="1:14" ht="14.25" hidden="1">
      <c r="A160" s="29">
        <v>24</v>
      </c>
      <c r="B160" s="30" t="s">
        <v>1342</v>
      </c>
      <c r="C160" s="29">
        <v>5</v>
      </c>
      <c r="D160" s="31">
        <v>869</v>
      </c>
      <c r="E160" s="32"/>
      <c r="F160" s="33">
        <v>1</v>
      </c>
      <c r="G160" s="34">
        <v>27</v>
      </c>
      <c r="H160" s="9" t="str">
        <f t="array" ref="H160">IFERROR(INDEX(Roster!B:B,MATCH(D160,Roster!A:A,0)),"Enter valid bib no...")</f>
        <v>Blake Bonidie</v>
      </c>
      <c r="I160" s="10" t="str">
        <f t="array" ref="I160">IFERROR(INDEX(Roster!D:D,MATCH($D160,Roster!$A:$A,0)),"")</f>
        <v>NAM</v>
      </c>
      <c r="J160" s="10" t="str">
        <f t="array" ref="J160">IFERROR(INDEX(Roster!F:F,MATCH(D160,Roster!A:A,0)),"")</f>
        <v>Dev</v>
      </c>
      <c r="K160" s="11" t="str">
        <f t="array" ref="K160">IFERROR(INDEX(Roster!E:E,MATCH(D160,Roster!A:A,0)),"")</f>
        <v>M</v>
      </c>
      <c r="L160" s="35" t="str">
        <f t="shared" si="2"/>
        <v>DevM</v>
      </c>
      <c r="M160" s="35" t="str">
        <f t="shared" si="1"/>
        <v>tr0027ln05lp01</v>
      </c>
      <c r="N160" s="36">
        <f t="array" ref="N160">INDEX('Timer Data'!B:B,MATCH(M160,'Timer Data'!A:A,0))</f>
        <v>2.0208333333333333E-4</v>
      </c>
    </row>
    <row r="161" spans="1:16" ht="14.25" hidden="1">
      <c r="A161" s="29">
        <v>21</v>
      </c>
      <c r="B161" s="30" t="s">
        <v>1342</v>
      </c>
      <c r="C161" s="29">
        <v>2</v>
      </c>
      <c r="D161" s="31">
        <v>979</v>
      </c>
      <c r="E161" s="32"/>
      <c r="F161" s="33">
        <v>1</v>
      </c>
      <c r="G161" s="34">
        <v>24</v>
      </c>
      <c r="H161" s="9" t="str">
        <f t="array" ref="H161">IFERROR(INDEX(Roster!B:B,MATCH(D161,Roster!A:A,0)),"Enter valid bib no...")</f>
        <v>Tyler Horvath</v>
      </c>
      <c r="I161" s="10" t="str">
        <f t="array" ref="I161">IFERROR(INDEX(Roster!D:D,MATCH($D161,Roster!$A:$A,0)),"")</f>
        <v>GAB</v>
      </c>
      <c r="J161" s="10" t="str">
        <f t="array" ref="J161">IFERROR(INDEX(Roster!F:F,MATCH(D161,Roster!A:A,0)),"")</f>
        <v>Dev</v>
      </c>
      <c r="K161" s="11" t="str">
        <f t="array" ref="K161">IFERROR(INDEX(Roster!E:E,MATCH(D161,Roster!A:A,0)),"")</f>
        <v>M</v>
      </c>
      <c r="L161" s="35" t="str">
        <f t="shared" si="2"/>
        <v>DevM</v>
      </c>
      <c r="M161" s="35" t="str">
        <f t="shared" si="1"/>
        <v>tr0024ln02lp01</v>
      </c>
      <c r="N161" s="36">
        <f t="array" ref="N161">INDEX('Timer Data'!B:B,MATCH(M161,'Timer Data'!A:A,0))</f>
        <v>2.0717592592592592E-4</v>
      </c>
    </row>
    <row r="162" spans="1:16" ht="14.25" hidden="1">
      <c r="A162" s="29">
        <v>24</v>
      </c>
      <c r="B162" s="30" t="s">
        <v>1342</v>
      </c>
      <c r="C162" s="29">
        <v>1</v>
      </c>
      <c r="D162" s="31">
        <v>871</v>
      </c>
      <c r="E162" s="32"/>
      <c r="F162" s="33">
        <v>1</v>
      </c>
      <c r="G162" s="34">
        <v>27</v>
      </c>
      <c r="H162" s="9" t="str">
        <f t="array" ref="H162">IFERROR(INDEX(Roster!B:B,MATCH(D162,Roster!A:A,0)),"Enter valid bib no...")</f>
        <v>Ryan Loughran</v>
      </c>
      <c r="I162" s="10" t="str">
        <f t="array" ref="I162">IFERROR(INDEX(Roster!D:D,MATCH($D162,Roster!$A:$A,0)),"")</f>
        <v>NAM</v>
      </c>
      <c r="J162" s="10" t="str">
        <f t="array" ref="J162">IFERROR(INDEX(Roster!F:F,MATCH(D162,Roster!A:A,0)),"")</f>
        <v>Dev</v>
      </c>
      <c r="K162" s="11" t="str">
        <f t="array" ref="K162">IFERROR(INDEX(Roster!E:E,MATCH(D162,Roster!A:A,0)),"")</f>
        <v>M</v>
      </c>
      <c r="L162" s="35" t="str">
        <f t="shared" si="2"/>
        <v>DevM</v>
      </c>
      <c r="M162" s="35" t="str">
        <f t="shared" si="1"/>
        <v>tr0027ln01lp01</v>
      </c>
      <c r="N162" s="36">
        <f t="array" ref="N162">INDEX('Timer Data'!B:B,MATCH(M162,'Timer Data'!A:A,0))</f>
        <v>2.085648148148148E-4</v>
      </c>
    </row>
    <row r="163" spans="1:16" ht="14.25" hidden="1">
      <c r="A163" s="29">
        <v>20</v>
      </c>
      <c r="B163" s="30" t="s">
        <v>1342</v>
      </c>
      <c r="C163" s="29">
        <v>1</v>
      </c>
      <c r="D163" s="31">
        <v>866</v>
      </c>
      <c r="E163" s="32"/>
      <c r="F163" s="33">
        <v>1</v>
      </c>
      <c r="G163" s="34">
        <v>23</v>
      </c>
      <c r="H163" s="9" t="str">
        <f t="array" ref="H163">IFERROR(INDEX(Roster!B:B,MATCH(D163,Roster!A:A,0)),"Enter valid bib no...")</f>
        <v>Nathan Morgan</v>
      </c>
      <c r="I163" s="10" t="str">
        <f t="array" ref="I163">IFERROR(INDEX(Roster!D:D,MATCH($D163,Roster!$A:$A,0)),"")</f>
        <v>NAM</v>
      </c>
      <c r="J163" s="10" t="str">
        <f t="array" ref="J163">IFERROR(INDEX(Roster!F:F,MATCH(D163,Roster!A:A,0)),"")</f>
        <v>Dev</v>
      </c>
      <c r="K163" s="11" t="str">
        <f t="array" ref="K163">IFERROR(INDEX(Roster!E:E,MATCH(D163,Roster!A:A,0)),"")</f>
        <v>M</v>
      </c>
      <c r="L163" s="35" t="str">
        <f t="shared" si="2"/>
        <v>DevM</v>
      </c>
      <c r="M163" s="35" t="str">
        <f t="shared" si="1"/>
        <v>tr0023ln01lp01</v>
      </c>
      <c r="N163" s="36">
        <f t="array" ref="N163">INDEX('Timer Data'!B:B,MATCH(M163,'Timer Data'!A:A,0))</f>
        <v>2.0949074074074075E-4</v>
      </c>
    </row>
    <row r="164" spans="1:16" ht="14.25" hidden="1">
      <c r="A164" s="29">
        <v>22</v>
      </c>
      <c r="B164" s="30" t="s">
        <v>1342</v>
      </c>
      <c r="C164" s="29">
        <v>3</v>
      </c>
      <c r="D164" s="31">
        <v>940</v>
      </c>
      <c r="E164" s="32"/>
      <c r="F164" s="33">
        <v>1</v>
      </c>
      <c r="G164" s="34">
        <v>25</v>
      </c>
      <c r="H164" s="9" t="str">
        <f t="array" ref="H164">IFERROR(INDEX(Roster!B:B,MATCH(D164,Roster!A:A,0)),"Enter valid bib no...")</f>
        <v>Adam Steiner</v>
      </c>
      <c r="I164" s="10" t="str">
        <f t="array" ref="I164">IFERROR(INDEX(Roster!D:D,MATCH($D164,Roster!$A:$A,0)),"")</f>
        <v>SBS</v>
      </c>
      <c r="J164" s="10" t="str">
        <f t="array" ref="J164">IFERROR(INDEX(Roster!F:F,MATCH(D164,Roster!A:A,0)),"")</f>
        <v>Dev</v>
      </c>
      <c r="K164" s="11" t="str">
        <f t="array" ref="K164">IFERROR(INDEX(Roster!E:E,MATCH(D164,Roster!A:A,0)),"")</f>
        <v>M</v>
      </c>
      <c r="L164" s="35" t="str">
        <f t="shared" si="2"/>
        <v>DevM</v>
      </c>
      <c r="M164" s="35" t="str">
        <f t="shared" si="1"/>
        <v>tr0025ln03lp01</v>
      </c>
      <c r="N164" s="36">
        <f t="array" ref="N164">INDEX('Timer Data'!B:B,MATCH(M164,'Timer Data'!A:A,0))</f>
        <v>2.0995370370370371E-4</v>
      </c>
    </row>
    <row r="165" spans="1:16" ht="14.25" hidden="1">
      <c r="A165" s="29">
        <v>24</v>
      </c>
      <c r="B165" s="30" t="s">
        <v>1342</v>
      </c>
      <c r="C165" s="29">
        <v>4</v>
      </c>
      <c r="D165" s="31">
        <v>870</v>
      </c>
      <c r="E165" s="32"/>
      <c r="F165" s="33">
        <v>1</v>
      </c>
      <c r="G165" s="34">
        <v>27</v>
      </c>
      <c r="H165" s="9" t="str">
        <f t="array" ref="H165">IFERROR(INDEX(Roster!B:B,MATCH(D165,Roster!A:A,0)),"Enter valid bib no...")</f>
        <v>Jared Dobrinski</v>
      </c>
      <c r="I165" s="10" t="str">
        <f t="array" ref="I165">IFERROR(INDEX(Roster!D:D,MATCH($D165,Roster!$A:$A,0)),"")</f>
        <v>NAM</v>
      </c>
      <c r="J165" s="10" t="str">
        <f t="array" ref="J165">IFERROR(INDEX(Roster!F:F,MATCH(D165,Roster!A:A,0)),"")</f>
        <v>Dev</v>
      </c>
      <c r="K165" s="11" t="str">
        <f t="array" ref="K165">IFERROR(INDEX(Roster!E:E,MATCH(D165,Roster!A:A,0)),"")</f>
        <v>M</v>
      </c>
      <c r="L165" s="35" t="str">
        <f t="shared" si="2"/>
        <v>DevM</v>
      </c>
      <c r="M165" s="35" t="str">
        <f t="shared" si="1"/>
        <v>tr0027ln04lp01</v>
      </c>
      <c r="N165" s="36">
        <f t="array" ref="N165">INDEX('Timer Data'!B:B,MATCH(M165,'Timer Data'!A:A,0))</f>
        <v>2.1331018518518517E-4</v>
      </c>
    </row>
    <row r="166" spans="1:16" ht="14.25" hidden="1">
      <c r="A166" s="29">
        <v>24</v>
      </c>
      <c r="B166" s="30" t="s">
        <v>1342</v>
      </c>
      <c r="C166" s="29">
        <v>3</v>
      </c>
      <c r="D166" s="31">
        <v>281</v>
      </c>
      <c r="E166" s="32"/>
      <c r="F166" s="33">
        <v>1</v>
      </c>
      <c r="G166" s="34">
        <v>27</v>
      </c>
      <c r="H166" s="9" t="str">
        <f t="array" ref="H166">IFERROR(INDEX(Roster!B:B,MATCH(D166,Roster!A:A,0)),"Enter valid bib no...")</f>
        <v>Nicholas Kozub</v>
      </c>
      <c r="I166" s="10" t="str">
        <f t="array" ref="I166">IFERROR(INDEX(Roster!D:D,MATCH($D166,Roster!$A:$A,0)),"")</f>
        <v>JBS</v>
      </c>
      <c r="J166" s="10" t="str">
        <f t="array" ref="J166">IFERROR(INDEX(Roster!F:F,MATCH(D166,Roster!A:A,0)),"")</f>
        <v>Dev</v>
      </c>
      <c r="K166" s="11" t="str">
        <f t="array" ref="K166">IFERROR(INDEX(Roster!E:E,MATCH(D166,Roster!A:A,0)),"")</f>
        <v>M</v>
      </c>
      <c r="L166" s="35" t="str">
        <f t="shared" si="2"/>
        <v>DevM</v>
      </c>
      <c r="M166" s="35" t="str">
        <f t="shared" si="1"/>
        <v>tr0027ln03lp01</v>
      </c>
      <c r="N166" s="36">
        <f t="array" ref="N166">INDEX('Timer Data'!B:B,MATCH(M166,'Timer Data'!A:A,0))</f>
        <v>2.1435185185185186E-4</v>
      </c>
    </row>
    <row r="167" spans="1:16" ht="14.25" hidden="1">
      <c r="A167" s="29">
        <v>22</v>
      </c>
      <c r="B167" s="30" t="s">
        <v>1342</v>
      </c>
      <c r="C167" s="29">
        <v>4</v>
      </c>
      <c r="D167" s="31">
        <v>280</v>
      </c>
      <c r="E167" s="32"/>
      <c r="F167" s="33">
        <v>1</v>
      </c>
      <c r="G167" s="34">
        <v>25</v>
      </c>
      <c r="H167" s="9" t="str">
        <f t="array" ref="H167">IFERROR(INDEX(Roster!B:B,MATCH(D167,Roster!A:A,0)),"Enter valid bib no...")</f>
        <v>Julius Mendenhall</v>
      </c>
      <c r="I167" s="10" t="str">
        <f t="array" ref="I167">IFERROR(INDEX(Roster!D:D,MATCH($D167,Roster!$A:$A,0)),"")</f>
        <v>JBS</v>
      </c>
      <c r="J167" s="10" t="str">
        <f t="array" ref="J167">IFERROR(INDEX(Roster!F:F,MATCH(D167,Roster!A:A,0)),"")</f>
        <v>Dev</v>
      </c>
      <c r="K167" s="11" t="str">
        <f t="array" ref="K167">IFERROR(INDEX(Roster!E:E,MATCH(D167,Roster!A:A,0)),"")</f>
        <v>M</v>
      </c>
      <c r="L167" s="35" t="str">
        <f t="shared" si="2"/>
        <v>DevM</v>
      </c>
      <c r="M167" s="35" t="str">
        <f t="shared" si="1"/>
        <v>tr0025ln04lp01</v>
      </c>
      <c r="N167" s="36">
        <f t="array" ref="N167">INDEX('Timer Data'!B:B,MATCH(M167,'Timer Data'!A:A,0))</f>
        <v>2.1469907407407408E-4</v>
      </c>
      <c r="P167" s="2"/>
    </row>
    <row r="168" spans="1:16" ht="14.25" hidden="1">
      <c r="A168" s="29">
        <v>20</v>
      </c>
      <c r="B168" s="30" t="s">
        <v>1342</v>
      </c>
      <c r="C168" s="29">
        <v>6</v>
      </c>
      <c r="D168" s="31">
        <v>442</v>
      </c>
      <c r="E168" s="32"/>
      <c r="F168" s="33">
        <v>1</v>
      </c>
      <c r="G168" s="34">
        <v>23</v>
      </c>
      <c r="H168" s="9" t="str">
        <f t="array" ref="H168">IFERROR(INDEX(Roster!B:B,MATCH(D168,Roster!A:A,0)),"Enter valid bib no...")</f>
        <v>Avery McKoy</v>
      </c>
      <c r="I168" s="10" t="str">
        <f t="array" ref="I168">IFERROR(INDEX(Roster!D:D,MATCH($D168,Roster!$A:$A,0)),"")</f>
        <v>CDT</v>
      </c>
      <c r="J168" s="10" t="str">
        <f t="array" ref="J168">IFERROR(INDEX(Roster!F:F,MATCH(D168,Roster!A:A,0)),"")</f>
        <v>Dev</v>
      </c>
      <c r="K168" s="11" t="str">
        <f t="array" ref="K168">IFERROR(INDEX(Roster!E:E,MATCH(D168,Roster!A:A,0)),"")</f>
        <v>M</v>
      </c>
      <c r="L168" s="35" t="str">
        <f t="shared" si="2"/>
        <v>DevM</v>
      </c>
      <c r="M168" s="35" t="str">
        <f t="shared" si="1"/>
        <v>tr0023ln06lp01</v>
      </c>
      <c r="N168" s="36">
        <f t="array" ref="N168">INDEX('Timer Data'!B:B,MATCH(M168,'Timer Data'!A:A,0))</f>
        <v>2.2106481481481483E-4</v>
      </c>
    </row>
    <row r="169" spans="1:16" ht="14.25" hidden="1">
      <c r="A169" s="29">
        <v>22</v>
      </c>
      <c r="B169" s="30" t="s">
        <v>1342</v>
      </c>
      <c r="C169" s="29">
        <v>6</v>
      </c>
      <c r="D169" s="31">
        <v>893</v>
      </c>
      <c r="E169" s="32"/>
      <c r="F169" s="33">
        <v>1</v>
      </c>
      <c r="G169" s="34">
        <v>25</v>
      </c>
      <c r="H169" s="9" t="str">
        <f t="array" ref="H169">IFERROR(INDEX(Roster!B:B,MATCH(D169,Roster!A:A,0)),"Enter valid bib no...")</f>
        <v>Raleigh Mero</v>
      </c>
      <c r="I169" s="10" t="str">
        <f t="array" ref="I169">IFERROR(INDEX(Roster!D:D,MATCH($D169,Roster!$A:$A,0)),"")</f>
        <v>MOSS</v>
      </c>
      <c r="J169" s="10" t="str">
        <f t="array" ref="J169">IFERROR(INDEX(Roster!F:F,MATCH(D169,Roster!A:A,0)),"")</f>
        <v>Dev</v>
      </c>
      <c r="K169" s="11" t="str">
        <f t="array" ref="K169">IFERROR(INDEX(Roster!E:E,MATCH(D169,Roster!A:A,0)),"")</f>
        <v>M</v>
      </c>
      <c r="L169" s="35" t="str">
        <f t="shared" si="2"/>
        <v>DevM</v>
      </c>
      <c r="M169" s="35" t="str">
        <f t="shared" si="1"/>
        <v>tr0025ln06lp01</v>
      </c>
      <c r="N169" s="36">
        <f t="array" ref="N169">INDEX('Timer Data'!B:B,MATCH(M169,'Timer Data'!A:A,0))</f>
        <v>2.2164351851851851E-4</v>
      </c>
    </row>
    <row r="170" spans="1:16" ht="14.25" hidden="1">
      <c r="A170" s="29">
        <v>21</v>
      </c>
      <c r="B170" s="30" t="s">
        <v>1342</v>
      </c>
      <c r="C170" s="29">
        <v>6</v>
      </c>
      <c r="D170" s="31">
        <v>446</v>
      </c>
      <c r="E170" s="32"/>
      <c r="F170" s="33">
        <v>1</v>
      </c>
      <c r="G170" s="34">
        <v>24</v>
      </c>
      <c r="H170" s="9" t="str">
        <f t="array" ref="H170">IFERROR(INDEX(Roster!B:B,MATCH(D170,Roster!A:A,0)),"Enter valid bib no...")</f>
        <v>Nate Tunno</v>
      </c>
      <c r="I170" s="10" t="str">
        <f t="array" ref="I170">IFERROR(INDEX(Roster!D:D,MATCH($D170,Roster!$A:$A,0)),"")</f>
        <v>CDT</v>
      </c>
      <c r="J170" s="10" t="str">
        <f t="array" ref="J170">IFERROR(INDEX(Roster!F:F,MATCH(D170,Roster!A:A,0)),"")</f>
        <v>Dev</v>
      </c>
      <c r="K170" s="11" t="str">
        <f t="array" ref="K170">IFERROR(INDEX(Roster!E:E,MATCH(D170,Roster!A:A,0)),"")</f>
        <v>M</v>
      </c>
      <c r="L170" s="35" t="str">
        <f t="shared" si="2"/>
        <v>DevM</v>
      </c>
      <c r="M170" s="35" t="str">
        <f t="shared" si="1"/>
        <v>tr0024ln06lp01</v>
      </c>
      <c r="N170" s="36">
        <f t="array" ref="N170">INDEX('Timer Data'!B:B,MATCH(M170,'Timer Data'!A:A,0))</f>
        <v>2.2453703703703703E-4</v>
      </c>
    </row>
    <row r="171" spans="1:16" ht="14.25" hidden="1">
      <c r="A171" s="29">
        <v>25</v>
      </c>
      <c r="B171" s="30" t="s">
        <v>1342</v>
      </c>
      <c r="C171" s="29">
        <v>5</v>
      </c>
      <c r="D171" s="31">
        <v>274</v>
      </c>
      <c r="E171" s="32"/>
      <c r="F171" s="33">
        <v>1</v>
      </c>
      <c r="G171" s="34">
        <v>28</v>
      </c>
      <c r="H171" s="9" t="str">
        <f t="array" ref="H171">IFERROR(INDEX(Roster!B:B,MATCH(D171,Roster!A:A,0)),"Enter valid bib no...")</f>
        <v>Matthew Brozek</v>
      </c>
      <c r="I171" s="10" t="str">
        <f t="array" ref="I171">IFERROR(INDEX(Roster!D:D,MATCH($D171,Roster!$A:$A,0)),"")</f>
        <v>JBS</v>
      </c>
      <c r="J171" s="10" t="str">
        <f t="array" ref="J171">IFERROR(INDEX(Roster!F:F,MATCH(D171,Roster!A:A,0)),"")</f>
        <v>Dev</v>
      </c>
      <c r="K171" s="11" t="str">
        <f t="array" ref="K171">IFERROR(INDEX(Roster!E:E,MATCH(D171,Roster!A:A,0)),"")</f>
        <v>M</v>
      </c>
      <c r="L171" s="35" t="str">
        <f t="shared" si="2"/>
        <v>DevM</v>
      </c>
      <c r="M171" s="35" t="str">
        <f t="shared" si="1"/>
        <v>tr0028ln05lp01</v>
      </c>
      <c r="N171" s="36">
        <f t="array" ref="N171">INDEX('Timer Data'!B:B,MATCH(M171,'Timer Data'!A:A,0))</f>
        <v>2.2592592592592591E-4</v>
      </c>
    </row>
    <row r="172" spans="1:16" ht="14.25" hidden="1">
      <c r="A172" s="29">
        <v>25</v>
      </c>
      <c r="B172" s="30" t="s">
        <v>1342</v>
      </c>
      <c r="C172" s="29">
        <v>1</v>
      </c>
      <c r="D172" s="31">
        <v>277</v>
      </c>
      <c r="E172" s="32"/>
      <c r="F172" s="33">
        <v>1</v>
      </c>
      <c r="G172" s="34">
        <v>28</v>
      </c>
      <c r="H172" s="9" t="str">
        <f t="array" ref="H172">IFERROR(INDEX(Roster!B:B,MATCH(D172,Roster!A:A,0)),"Enter valid bib no...")</f>
        <v>Zander Izzo</v>
      </c>
      <c r="I172" s="10" t="str">
        <f t="array" ref="I172">IFERROR(INDEX(Roster!D:D,MATCH($D172,Roster!$A:$A,0)),"")</f>
        <v>JBS</v>
      </c>
      <c r="J172" s="10" t="str">
        <f t="array" ref="J172">IFERROR(INDEX(Roster!F:F,MATCH(D172,Roster!A:A,0)),"")</f>
        <v>Dev</v>
      </c>
      <c r="K172" s="11" t="str">
        <f t="array" ref="K172">IFERROR(INDEX(Roster!E:E,MATCH(D172,Roster!A:A,0)),"")</f>
        <v>M</v>
      </c>
      <c r="L172" s="35" t="str">
        <f t="shared" si="2"/>
        <v>DevM</v>
      </c>
      <c r="M172" s="35" t="str">
        <f t="shared" si="1"/>
        <v>tr0028ln01lp01</v>
      </c>
      <c r="N172" s="36">
        <f t="array" ref="N172">INDEX('Timer Data'!B:B,MATCH(M172,'Timer Data'!A:A,0))</f>
        <v>2.2962962962962962E-4</v>
      </c>
    </row>
    <row r="173" spans="1:16" ht="14.25" hidden="1">
      <c r="A173" s="29">
        <v>25</v>
      </c>
      <c r="B173" s="30" t="s">
        <v>1342</v>
      </c>
      <c r="C173" s="29">
        <v>2</v>
      </c>
      <c r="D173" s="31">
        <v>275</v>
      </c>
      <c r="E173" s="32"/>
      <c r="F173" s="33">
        <v>1</v>
      </c>
      <c r="G173" s="34">
        <v>28</v>
      </c>
      <c r="H173" s="9" t="str">
        <f t="array" ref="H173">IFERROR(INDEX(Roster!B:B,MATCH(D173,Roster!A:A,0)),"Enter valid bib no...")</f>
        <v>Gavin Galket</v>
      </c>
      <c r="I173" s="10" t="str">
        <f t="array" ref="I173">IFERROR(INDEX(Roster!D:D,MATCH($D173,Roster!$A:$A,0)),"")</f>
        <v>JBS</v>
      </c>
      <c r="J173" s="10" t="str">
        <f t="array" ref="J173">IFERROR(INDEX(Roster!F:F,MATCH(D173,Roster!A:A,0)),"")</f>
        <v>Dev</v>
      </c>
      <c r="K173" s="11" t="str">
        <f t="array" ref="K173">IFERROR(INDEX(Roster!E:E,MATCH(D173,Roster!A:A,0)),"")</f>
        <v>M</v>
      </c>
      <c r="L173" s="35" t="str">
        <f t="shared" si="2"/>
        <v>DevM</v>
      </c>
      <c r="M173" s="35" t="str">
        <f t="shared" si="1"/>
        <v>tr0028ln02lp01</v>
      </c>
      <c r="N173" s="36">
        <f t="array" ref="N173">INDEX('Timer Data'!B:B,MATCH(M173,'Timer Data'!A:A,0))</f>
        <v>2.3356481481481481E-4</v>
      </c>
    </row>
    <row r="174" spans="1:16" ht="14.25" hidden="1">
      <c r="A174" s="29">
        <v>20</v>
      </c>
      <c r="B174" s="30" t="s">
        <v>1342</v>
      </c>
      <c r="C174" s="29">
        <v>3</v>
      </c>
      <c r="D174" s="31">
        <v>936</v>
      </c>
      <c r="E174" s="32"/>
      <c r="F174" s="33">
        <v>1</v>
      </c>
      <c r="G174" s="34">
        <v>23</v>
      </c>
      <c r="H174" s="9" t="str">
        <f t="array" ref="H174">IFERROR(INDEX(Roster!B:B,MATCH(D174,Roster!A:A,0)),"Enter valid bib no...")</f>
        <v>Lucas Atwood</v>
      </c>
      <c r="I174" s="10" t="str">
        <f t="array" ref="I174">IFERROR(INDEX(Roster!D:D,MATCH($D174,Roster!$A:$A,0)),"")</f>
        <v>SBS</v>
      </c>
      <c r="J174" s="10" t="str">
        <f t="array" ref="J174">IFERROR(INDEX(Roster!F:F,MATCH(D174,Roster!A:A,0)),"")</f>
        <v>Dev</v>
      </c>
      <c r="K174" s="11" t="str">
        <f t="array" ref="K174">IFERROR(INDEX(Roster!E:E,MATCH(D174,Roster!A:A,0)),"")</f>
        <v>M</v>
      </c>
      <c r="L174" s="35" t="str">
        <f t="shared" si="2"/>
        <v>DevM</v>
      </c>
      <c r="M174" s="35" t="str">
        <f t="shared" si="1"/>
        <v>tr0023ln03lp01</v>
      </c>
      <c r="N174" s="36">
        <f t="array" ref="N174">INDEX('Timer Data'!B:B,MATCH(M174,'Timer Data'!A:A,0))</f>
        <v>2.3842592592592595E-4</v>
      </c>
    </row>
    <row r="175" spans="1:16" ht="14.25" hidden="1">
      <c r="A175" s="29">
        <v>22</v>
      </c>
      <c r="B175" s="30" t="s">
        <v>1342</v>
      </c>
      <c r="C175" s="29">
        <v>1</v>
      </c>
      <c r="D175" s="31">
        <v>868</v>
      </c>
      <c r="E175" s="32"/>
      <c r="F175" s="33">
        <v>1</v>
      </c>
      <c r="G175" s="34">
        <v>25</v>
      </c>
      <c r="H175" s="9" t="str">
        <f t="array" ref="H175">IFERROR(INDEX(Roster!B:B,MATCH(D175,Roster!A:A,0)),"Enter valid bib no...")</f>
        <v>Carmen Oto</v>
      </c>
      <c r="I175" s="10" t="str">
        <f t="array" ref="I175">IFERROR(INDEX(Roster!D:D,MATCH($D175,Roster!$A:$A,0)),"")</f>
        <v>NAM</v>
      </c>
      <c r="J175" s="10" t="str">
        <f t="array" ref="J175">IFERROR(INDEX(Roster!F:F,MATCH(D175,Roster!A:A,0)),"")</f>
        <v>Dev</v>
      </c>
      <c r="K175" s="11" t="str">
        <f t="array" ref="K175">IFERROR(INDEX(Roster!E:E,MATCH(D175,Roster!A:A,0)),"")</f>
        <v>M</v>
      </c>
      <c r="L175" s="35" t="str">
        <f t="shared" si="2"/>
        <v>DevM</v>
      </c>
      <c r="M175" s="35" t="str">
        <f t="shared" si="1"/>
        <v>tr0025ln01lp01</v>
      </c>
      <c r="N175" s="36">
        <f t="array" ref="N175">INDEX('Timer Data'!B:B,MATCH(M175,'Timer Data'!A:A,0))</f>
        <v>2.3958333333333332E-4</v>
      </c>
    </row>
    <row r="176" spans="1:16" ht="14.25" hidden="1">
      <c r="A176" s="29">
        <v>21</v>
      </c>
      <c r="B176" s="30" t="s">
        <v>1342</v>
      </c>
      <c r="C176" s="29">
        <v>1</v>
      </c>
      <c r="D176" s="31">
        <v>867</v>
      </c>
      <c r="E176" s="32"/>
      <c r="F176" s="33">
        <v>1</v>
      </c>
      <c r="G176" s="34">
        <v>24</v>
      </c>
      <c r="H176" s="9" t="str">
        <f t="array" ref="H176">IFERROR(INDEX(Roster!B:B,MATCH(D176,Roster!A:A,0)),"Enter valid bib no...")</f>
        <v>Andrew Waruszewski</v>
      </c>
      <c r="I176" s="10" t="str">
        <f t="array" ref="I176">IFERROR(INDEX(Roster!D:D,MATCH($D176,Roster!$A:$A,0)),"")</f>
        <v>NAM</v>
      </c>
      <c r="J176" s="10" t="str">
        <f t="array" ref="J176">IFERROR(INDEX(Roster!F:F,MATCH(D176,Roster!A:A,0)),"")</f>
        <v>Dev</v>
      </c>
      <c r="K176" s="11" t="str">
        <f t="array" ref="K176">IFERROR(INDEX(Roster!E:E,MATCH(D176,Roster!A:A,0)),"")</f>
        <v>M</v>
      </c>
      <c r="L176" s="35" t="str">
        <f t="shared" si="2"/>
        <v>DevM</v>
      </c>
      <c r="M176" s="35" t="str">
        <f t="shared" si="1"/>
        <v>tr0024ln01lp01</v>
      </c>
      <c r="N176" s="36">
        <f t="array" ref="N176">INDEX('Timer Data'!B:B,MATCH(M176,'Timer Data'!A:A,0))</f>
        <v>2.4050925925925927E-4</v>
      </c>
    </row>
    <row r="177" spans="1:16" ht="14.25" hidden="1">
      <c r="A177" s="29">
        <v>25</v>
      </c>
      <c r="B177" s="30" t="s">
        <v>1342</v>
      </c>
      <c r="C177" s="29">
        <v>4</v>
      </c>
      <c r="D177" s="31">
        <v>276</v>
      </c>
      <c r="E177" s="32"/>
      <c r="F177" s="33">
        <v>1</v>
      </c>
      <c r="G177" s="34">
        <v>28</v>
      </c>
      <c r="H177" s="9" t="str">
        <f t="array" ref="H177">IFERROR(INDEX(Roster!B:B,MATCH(D177,Roster!A:A,0)),"Enter valid bib no...")</f>
        <v>Max Perez</v>
      </c>
      <c r="I177" s="10" t="str">
        <f t="array" ref="I177">IFERROR(INDEX(Roster!D:D,MATCH($D177,Roster!$A:$A,0)),"")</f>
        <v>JBS</v>
      </c>
      <c r="J177" s="10" t="str">
        <f t="array" ref="J177">IFERROR(INDEX(Roster!F:F,MATCH(D177,Roster!A:A,0)),"")</f>
        <v>Dev</v>
      </c>
      <c r="K177" s="11" t="str">
        <f t="array" ref="K177">IFERROR(INDEX(Roster!E:E,MATCH(D177,Roster!A:A,0)),"")</f>
        <v>M</v>
      </c>
      <c r="L177" s="35" t="str">
        <f t="shared" si="2"/>
        <v>DevM</v>
      </c>
      <c r="M177" s="35" t="str">
        <f t="shared" si="1"/>
        <v>tr0028ln04lp01</v>
      </c>
      <c r="N177" s="36">
        <f t="array" ref="N177">INDEX('Timer Data'!B:B,MATCH(M177,'Timer Data'!A:A,0))</f>
        <v>2.4224537037037037E-4</v>
      </c>
    </row>
    <row r="178" spans="1:16" ht="14.25" hidden="1">
      <c r="A178" s="29">
        <v>25</v>
      </c>
      <c r="B178" s="30" t="s">
        <v>1342</v>
      </c>
      <c r="C178" s="29">
        <v>3</v>
      </c>
      <c r="D178" s="31">
        <v>892</v>
      </c>
      <c r="E178" s="32"/>
      <c r="F178" s="33">
        <v>1</v>
      </c>
      <c r="G178" s="34">
        <v>28</v>
      </c>
      <c r="H178" s="9" t="str">
        <f t="array" ref="H178">IFERROR(INDEX(Roster!B:B,MATCH(D178,Roster!A:A,0)),"Enter valid bib no...")</f>
        <v>Finn Thompson</v>
      </c>
      <c r="I178" s="10" t="str">
        <f t="array" ref="I178">IFERROR(INDEX(Roster!D:D,MATCH($D178,Roster!$A:$A,0)),"")</f>
        <v>MOSS</v>
      </c>
      <c r="J178" s="10" t="str">
        <f t="array" ref="J178">IFERROR(INDEX(Roster!F:F,MATCH(D178,Roster!A:A,0)),"")</f>
        <v>Dev</v>
      </c>
      <c r="K178" s="11" t="str">
        <f t="array" ref="K178">IFERROR(INDEX(Roster!E:E,MATCH(D178,Roster!A:A,0)),"")</f>
        <v>M</v>
      </c>
      <c r="L178" s="35" t="str">
        <f t="shared" si="2"/>
        <v>DevM</v>
      </c>
      <c r="M178" s="35" t="str">
        <f t="shared" si="1"/>
        <v>tr0028ln03lp01</v>
      </c>
      <c r="N178" s="36">
        <f t="array" ref="N178">INDEX('Timer Data'!B:B,MATCH(M178,'Timer Data'!A:A,0))</f>
        <v>2.4305555555555555E-4</v>
      </c>
    </row>
    <row r="179" spans="1:16" ht="14.25" hidden="1">
      <c r="A179" s="29">
        <v>20</v>
      </c>
      <c r="B179" s="30" t="s">
        <v>1342</v>
      </c>
      <c r="C179" s="29">
        <v>5</v>
      </c>
      <c r="D179" s="31">
        <v>444</v>
      </c>
      <c r="E179" s="32"/>
      <c r="F179" s="33">
        <v>1</v>
      </c>
      <c r="G179" s="34">
        <v>23</v>
      </c>
      <c r="H179" s="9" t="str">
        <f t="array" ref="H179">IFERROR(INDEX(Roster!B:B,MATCH(D179,Roster!A:A,0)),"Enter valid bib no...")</f>
        <v>John Howe</v>
      </c>
      <c r="I179" s="10" t="str">
        <f t="array" ref="I179">IFERROR(INDEX(Roster!D:D,MATCH($D179,Roster!$A:$A,0)),"")</f>
        <v>CDT</v>
      </c>
      <c r="J179" s="10" t="str">
        <f t="array" ref="J179">IFERROR(INDEX(Roster!F:F,MATCH(D179,Roster!A:A,0)),"")</f>
        <v>Dev</v>
      </c>
      <c r="K179" s="11" t="str">
        <f t="array" ref="K179">IFERROR(INDEX(Roster!E:E,MATCH(D179,Roster!A:A,0)),"")</f>
        <v>M</v>
      </c>
      <c r="L179" s="35" t="str">
        <f t="shared" si="2"/>
        <v>DevM</v>
      </c>
      <c r="M179" s="35" t="str">
        <f t="shared" si="1"/>
        <v>tr0023ln05lp01</v>
      </c>
      <c r="N179" s="36">
        <f t="array" ref="N179">INDEX('Timer Data'!B:B,MATCH(M179,'Timer Data'!A:A,0))</f>
        <v>2.434027777777778E-4</v>
      </c>
    </row>
    <row r="180" spans="1:16" ht="14.25" hidden="1">
      <c r="A180" s="29">
        <v>21</v>
      </c>
      <c r="B180" s="30" t="s">
        <v>1342</v>
      </c>
      <c r="C180" s="29">
        <v>4</v>
      </c>
      <c r="D180" s="31">
        <v>939</v>
      </c>
      <c r="E180" s="32"/>
      <c r="F180" s="33">
        <v>1</v>
      </c>
      <c r="G180" s="34">
        <v>24</v>
      </c>
      <c r="H180" s="9" t="str">
        <f t="array" ref="H180">IFERROR(INDEX(Roster!B:B,MATCH(D180,Roster!A:A,0)),"Enter valid bib no...")</f>
        <v>Victor Navish</v>
      </c>
      <c r="I180" s="10" t="str">
        <f t="array" ref="I180">IFERROR(INDEX(Roster!D:D,MATCH($D180,Roster!$A:$A,0)),"")</f>
        <v>SBS</v>
      </c>
      <c r="J180" s="10" t="str">
        <f t="array" ref="J180">IFERROR(INDEX(Roster!F:F,MATCH(D180,Roster!A:A,0)),"")</f>
        <v>Dev</v>
      </c>
      <c r="K180" s="11" t="str">
        <f t="array" ref="K180">IFERROR(INDEX(Roster!E:E,MATCH(D180,Roster!A:A,0)),"")</f>
        <v>M</v>
      </c>
      <c r="L180" s="35" t="str">
        <f t="shared" si="2"/>
        <v>DevM</v>
      </c>
      <c r="M180" s="35" t="str">
        <f t="shared" si="1"/>
        <v>tr0024ln04lp01</v>
      </c>
      <c r="N180" s="36">
        <f t="array" ref="N180">INDEX('Timer Data'!B:B,MATCH(M180,'Timer Data'!A:A,0))</f>
        <v>2.4629629629629632E-4</v>
      </c>
    </row>
    <row r="181" spans="1:16" ht="14.25" hidden="1">
      <c r="A181" s="29">
        <v>21</v>
      </c>
      <c r="B181" s="30" t="s">
        <v>1342</v>
      </c>
      <c r="C181" s="29">
        <v>5</v>
      </c>
      <c r="D181" s="31">
        <v>447</v>
      </c>
      <c r="E181" s="32"/>
      <c r="F181" s="33">
        <v>1</v>
      </c>
      <c r="G181" s="34">
        <v>24</v>
      </c>
      <c r="H181" s="9" t="str">
        <f t="array" ref="H181">IFERROR(INDEX(Roster!B:B,MATCH(D181,Roster!A:A,0)),"Enter valid bib no...")</f>
        <v>Jimmy Darcy</v>
      </c>
      <c r="I181" s="10" t="str">
        <f t="array" ref="I181">IFERROR(INDEX(Roster!D:D,MATCH($D181,Roster!$A:$A,0)),"")</f>
        <v>CDT</v>
      </c>
      <c r="J181" s="10" t="str">
        <f t="array" ref="J181">IFERROR(INDEX(Roster!F:F,MATCH(D181,Roster!A:A,0)),"")</f>
        <v>Dev</v>
      </c>
      <c r="K181" s="11" t="str">
        <f t="array" ref="K181">IFERROR(INDEX(Roster!E:E,MATCH(D181,Roster!A:A,0)),"")</f>
        <v>M</v>
      </c>
      <c r="L181" s="35" t="str">
        <f t="shared" si="2"/>
        <v>DevM</v>
      </c>
      <c r="M181" s="35" t="str">
        <f t="shared" si="1"/>
        <v>tr0024ln05lp01</v>
      </c>
      <c r="N181" s="36">
        <f t="array" ref="N181">INDEX('Timer Data'!B:B,MATCH(M181,'Timer Data'!A:A,0))</f>
        <v>2.4629629629629632E-4</v>
      </c>
    </row>
    <row r="182" spans="1:16" ht="14.25" hidden="1">
      <c r="A182" s="29">
        <v>21</v>
      </c>
      <c r="B182" s="30" t="s">
        <v>1342</v>
      </c>
      <c r="C182" s="29">
        <v>3</v>
      </c>
      <c r="D182" s="31">
        <v>938</v>
      </c>
      <c r="E182" s="32"/>
      <c r="F182" s="33">
        <v>1</v>
      </c>
      <c r="G182" s="34">
        <v>24</v>
      </c>
      <c r="H182" s="9" t="str">
        <f t="array" ref="H182">IFERROR(INDEX(Roster!B:B,MATCH(D182,Roster!A:A,0)),"Enter valid bib no...")</f>
        <v>Roman Maurizio</v>
      </c>
      <c r="I182" s="10" t="str">
        <f t="array" ref="I182">IFERROR(INDEX(Roster!D:D,MATCH($D182,Roster!$A:$A,0)),"")</f>
        <v>SBS</v>
      </c>
      <c r="J182" s="10" t="str">
        <f t="array" ref="J182">IFERROR(INDEX(Roster!F:F,MATCH(D182,Roster!A:A,0)),"")</f>
        <v>Dev</v>
      </c>
      <c r="K182" s="11" t="str">
        <f t="array" ref="K182">IFERROR(INDEX(Roster!E:E,MATCH(D182,Roster!A:A,0)),"")</f>
        <v>M</v>
      </c>
      <c r="L182" s="35" t="str">
        <f t="shared" si="2"/>
        <v>DevM</v>
      </c>
      <c r="M182" s="35" t="str">
        <f t="shared" si="1"/>
        <v>tr0024ln03lp01</v>
      </c>
      <c r="N182" s="36">
        <f t="array" ref="N182">INDEX('Timer Data'!B:B,MATCH(M182,'Timer Data'!A:A,0))</f>
        <v>2.465277777777778E-4</v>
      </c>
    </row>
    <row r="183" spans="1:16" ht="14.25" hidden="1">
      <c r="A183" s="29">
        <v>22</v>
      </c>
      <c r="B183" s="30" t="s">
        <v>1342</v>
      </c>
      <c r="C183" s="29">
        <v>2</v>
      </c>
      <c r="D183" s="31">
        <v>872</v>
      </c>
      <c r="E183" s="32"/>
      <c r="F183" s="33">
        <v>1</v>
      </c>
      <c r="G183" s="34">
        <v>25</v>
      </c>
      <c r="H183" s="9" t="str">
        <f t="array" ref="H183">IFERROR(INDEX(Roster!B:B,MATCH(D183,Roster!A:A,0)),"Enter valid bib no...")</f>
        <v>Wyatt Vogel</v>
      </c>
      <c r="I183" s="10" t="str">
        <f t="array" ref="I183">IFERROR(INDEX(Roster!D:D,MATCH($D183,Roster!$A:$A,0)),"")</f>
        <v>NAM</v>
      </c>
      <c r="J183" s="10" t="str">
        <f t="array" ref="J183">IFERROR(INDEX(Roster!F:F,MATCH(D183,Roster!A:A,0)),"")</f>
        <v>Dev</v>
      </c>
      <c r="K183" s="11" t="str">
        <f t="array" ref="K183">IFERROR(INDEX(Roster!E:E,MATCH(D183,Roster!A:A,0)),"")</f>
        <v>M</v>
      </c>
      <c r="L183" s="35" t="str">
        <f t="shared" si="2"/>
        <v>DevM</v>
      </c>
      <c r="M183" s="35" t="str">
        <f t="shared" si="1"/>
        <v>tr0025ln02lp01</v>
      </c>
      <c r="N183" s="36">
        <f t="array" ref="N183">INDEX('Timer Data'!B:B,MATCH(M183,'Timer Data'!A:A,0))</f>
        <v>2.5231481481481481E-4</v>
      </c>
    </row>
    <row r="184" spans="1:16" ht="14.25" hidden="1">
      <c r="A184" s="29">
        <v>20</v>
      </c>
      <c r="B184" s="30" t="s">
        <v>1342</v>
      </c>
      <c r="C184" s="29">
        <v>4</v>
      </c>
      <c r="D184" s="31">
        <v>935</v>
      </c>
      <c r="E184" s="32"/>
      <c r="F184" s="33">
        <v>1</v>
      </c>
      <c r="G184" s="34">
        <v>23</v>
      </c>
      <c r="H184" s="9" t="str">
        <f t="array" ref="H184">IFERROR(INDEX(Roster!B:B,MATCH(D184,Roster!A:A,0)),"Enter valid bib no...")</f>
        <v>Alexander Hochenberger</v>
      </c>
      <c r="I184" s="10" t="str">
        <f t="array" ref="I184">IFERROR(INDEX(Roster!D:D,MATCH($D184,Roster!$A:$A,0)),"")</f>
        <v>SBS</v>
      </c>
      <c r="J184" s="10" t="str">
        <f t="array" ref="J184">IFERROR(INDEX(Roster!F:F,MATCH(D184,Roster!A:A,0)),"")</f>
        <v>Dev</v>
      </c>
      <c r="K184" s="11" t="str">
        <f t="array" ref="K184">IFERROR(INDEX(Roster!E:E,MATCH(D184,Roster!A:A,0)),"")</f>
        <v>M</v>
      </c>
      <c r="L184" s="35" t="str">
        <f t="shared" si="2"/>
        <v>DevM</v>
      </c>
      <c r="M184" s="35" t="str">
        <f t="shared" si="1"/>
        <v>tr0023ln04lp01</v>
      </c>
      <c r="N184" s="36">
        <f t="array" ref="N184">INDEX('Timer Data'!B:B,MATCH(M184,'Timer Data'!A:A,0))</f>
        <v>2.7916666666666666E-4</v>
      </c>
    </row>
    <row r="185" spans="1:16" ht="14.25" hidden="1">
      <c r="A185" s="29">
        <v>20</v>
      </c>
      <c r="B185" s="30" t="s">
        <v>1342</v>
      </c>
      <c r="C185" s="29">
        <v>2</v>
      </c>
      <c r="D185" s="31">
        <v>934</v>
      </c>
      <c r="E185" s="32"/>
      <c r="F185" s="33">
        <v>1</v>
      </c>
      <c r="G185" s="34">
        <v>23</v>
      </c>
      <c r="H185" s="9" t="str">
        <f t="array" ref="H185">IFERROR(INDEX(Roster!B:B,MATCH(D185,Roster!A:A,0)),"Enter valid bib no...")</f>
        <v>Leslie Brown</v>
      </c>
      <c r="I185" s="10" t="str">
        <f t="array" ref="I185">IFERROR(INDEX(Roster!D:D,MATCH($D185,Roster!$A:$A,0)),"")</f>
        <v>SBS</v>
      </c>
      <c r="J185" s="10" t="str">
        <f t="array" ref="J185">IFERROR(INDEX(Roster!F:F,MATCH(D185,Roster!A:A,0)),"")</f>
        <v>Dev</v>
      </c>
      <c r="K185" s="11" t="str">
        <f t="array" ref="K185">IFERROR(INDEX(Roster!E:E,MATCH(D185,Roster!A:A,0)),"")</f>
        <v>M</v>
      </c>
      <c r="L185" s="35" t="str">
        <f t="shared" si="2"/>
        <v>DevM</v>
      </c>
      <c r="M185" s="35" t="str">
        <f t="shared" si="1"/>
        <v>tr0023ln02lp01</v>
      </c>
      <c r="N185" s="37">
        <v>2.8935185185185184E-4</v>
      </c>
      <c r="P185" s="2" t="s">
        <v>1799</v>
      </c>
    </row>
    <row r="186" spans="1:16" ht="14.25" hidden="1">
      <c r="A186" s="29">
        <v>22</v>
      </c>
      <c r="B186" s="30" t="s">
        <v>1342</v>
      </c>
      <c r="C186" s="29">
        <v>5</v>
      </c>
      <c r="D186" s="31">
        <v>273</v>
      </c>
      <c r="E186" s="32"/>
      <c r="F186" s="33">
        <v>1</v>
      </c>
      <c r="G186" s="34">
        <v>25</v>
      </c>
      <c r="H186" s="9" t="str">
        <f t="array" ref="H186">IFERROR(INDEX(Roster!B:B,MATCH(D186,Roster!A:A,0)),"Enter valid bib no...")</f>
        <v>Jacob Matthews</v>
      </c>
      <c r="I186" s="10" t="str">
        <f t="array" ref="I186">IFERROR(INDEX(Roster!D:D,MATCH($D186,Roster!$A:$A,0)),"")</f>
        <v>JBS</v>
      </c>
      <c r="J186" s="10" t="str">
        <f t="array" ref="J186">IFERROR(INDEX(Roster!F:F,MATCH(D186,Roster!A:A,0)),"")</f>
        <v>Dev</v>
      </c>
      <c r="K186" s="11" t="str">
        <f t="array" ref="K186">IFERROR(INDEX(Roster!E:E,MATCH(D186,Roster!A:A,0)),"")</f>
        <v>M</v>
      </c>
      <c r="L186" s="35" t="str">
        <f t="shared" si="2"/>
        <v>DevM</v>
      </c>
      <c r="M186" s="35" t="str">
        <f t="shared" si="1"/>
        <v>tr0025ln05lp01</v>
      </c>
      <c r="N186" s="36">
        <f t="array" ref="N186">INDEX('Timer Data'!B:B,MATCH(M186,'Timer Data'!A:A,0))</f>
        <v>3.1226851851851853E-4</v>
      </c>
    </row>
    <row r="187" spans="1:16" ht="14.25" hidden="1">
      <c r="A187" s="29">
        <v>35</v>
      </c>
      <c r="B187" s="30" t="s">
        <v>1791</v>
      </c>
      <c r="C187" s="29">
        <v>2</v>
      </c>
      <c r="D187" s="31">
        <v>983</v>
      </c>
      <c r="E187" s="32"/>
      <c r="F187" s="33">
        <v>1</v>
      </c>
      <c r="G187" s="34">
        <v>38</v>
      </c>
      <c r="H187" s="9" t="str">
        <f t="array" ref="H187">IFERROR(INDEX(Roster!B:B,MATCH(D187,Roster!A:A,0)),"Enter valid bib no...")</f>
        <v>Caleb Fruscello</v>
      </c>
      <c r="I187" s="10" t="str">
        <f t="array" ref="I187">IFERROR(INDEX(Roster!D:D,MATCH($D187,Roster!$A:$A,0)),"")</f>
        <v>GAB</v>
      </c>
      <c r="J187" s="10" t="str">
        <f t="array" ref="J187">IFERROR(INDEX(Roster!F:F,MATCH(D187,Roster!A:A,0)),"")</f>
        <v>Dev</v>
      </c>
      <c r="K187" s="11" t="str">
        <f t="array" ref="K187">IFERROR(INDEX(Roster!E:E,MATCH(D187,Roster!A:A,0)),"")</f>
        <v>M</v>
      </c>
      <c r="L187" s="35" t="str">
        <f t="shared" si="2"/>
        <v>DevM</v>
      </c>
      <c r="M187" s="35" t="str">
        <f t="shared" si="1"/>
        <v>tr0038ln02lp01</v>
      </c>
      <c r="N187" s="36">
        <f t="array" ref="N187">INDEX('Timer Data'!B:B,MATCH(M187,'Timer Data'!A:A,0))</f>
        <v>4.4594907407407409E-4</v>
      </c>
    </row>
    <row r="188" spans="1:16" ht="14.25" hidden="1">
      <c r="A188" s="29">
        <v>32</v>
      </c>
      <c r="B188" s="30" t="s">
        <v>1791</v>
      </c>
      <c r="C188" s="29">
        <v>1</v>
      </c>
      <c r="D188" s="31">
        <v>979</v>
      </c>
      <c r="E188" s="32"/>
      <c r="F188" s="33">
        <v>1</v>
      </c>
      <c r="G188" s="34">
        <v>35</v>
      </c>
      <c r="H188" s="9" t="str">
        <f t="array" ref="H188">IFERROR(INDEX(Roster!B:B,MATCH(D188,Roster!A:A,0)),"Enter valid bib no...")</f>
        <v>Tyler Horvath</v>
      </c>
      <c r="I188" s="10" t="str">
        <f t="array" ref="I188">IFERROR(INDEX(Roster!D:D,MATCH($D188,Roster!$A:$A,0)),"")</f>
        <v>GAB</v>
      </c>
      <c r="J188" s="10" t="str">
        <f t="array" ref="J188">IFERROR(INDEX(Roster!F:F,MATCH(D188,Roster!A:A,0)),"")</f>
        <v>Dev</v>
      </c>
      <c r="K188" s="11" t="str">
        <f t="array" ref="K188">IFERROR(INDEX(Roster!E:E,MATCH(D188,Roster!A:A,0)),"")</f>
        <v>M</v>
      </c>
      <c r="L188" s="35" t="str">
        <f t="shared" si="2"/>
        <v>DevM</v>
      </c>
      <c r="M188" s="35" t="str">
        <f t="shared" si="1"/>
        <v>tr0035ln01lp01</v>
      </c>
      <c r="N188" s="36">
        <f t="array" ref="N188">INDEX('Timer Data'!B:B,MATCH(M188,'Timer Data'!A:A,0))</f>
        <v>4.5208333333333336E-4</v>
      </c>
    </row>
    <row r="189" spans="1:16" ht="14.25" hidden="1">
      <c r="A189" s="29">
        <v>35</v>
      </c>
      <c r="B189" s="30" t="s">
        <v>1791</v>
      </c>
      <c r="C189" s="29">
        <v>6</v>
      </c>
      <c r="D189" s="31">
        <v>940</v>
      </c>
      <c r="E189" s="32"/>
      <c r="F189" s="33">
        <v>1</v>
      </c>
      <c r="G189" s="34">
        <v>38</v>
      </c>
      <c r="H189" s="9" t="str">
        <f t="array" ref="H189">IFERROR(INDEX(Roster!B:B,MATCH(D189,Roster!A:A,0)),"Enter valid bib no...")</f>
        <v>Adam Steiner</v>
      </c>
      <c r="I189" s="10" t="str">
        <f t="array" ref="I189">IFERROR(INDEX(Roster!D:D,MATCH($D189,Roster!$A:$A,0)),"")</f>
        <v>SBS</v>
      </c>
      <c r="J189" s="10" t="str">
        <f t="array" ref="J189">IFERROR(INDEX(Roster!F:F,MATCH(D189,Roster!A:A,0)),"")</f>
        <v>Dev</v>
      </c>
      <c r="K189" s="11" t="str">
        <f t="array" ref="K189">IFERROR(INDEX(Roster!E:E,MATCH(D189,Roster!A:A,0)),"")</f>
        <v>M</v>
      </c>
      <c r="L189" s="35" t="str">
        <f t="shared" si="2"/>
        <v>DevM</v>
      </c>
      <c r="M189" s="35" t="str">
        <f t="shared" si="1"/>
        <v>tr0038ln06lp01</v>
      </c>
      <c r="N189" s="37">
        <v>4.6296296296296298E-4</v>
      </c>
      <c r="P189" s="2" t="s">
        <v>1792</v>
      </c>
    </row>
    <row r="190" spans="1:16" ht="14.25" hidden="1">
      <c r="A190" s="29">
        <v>34</v>
      </c>
      <c r="B190" s="30" t="s">
        <v>1791</v>
      </c>
      <c r="C190" s="29">
        <v>4</v>
      </c>
      <c r="D190" s="31">
        <v>871</v>
      </c>
      <c r="E190" s="32"/>
      <c r="F190" s="33">
        <v>1</v>
      </c>
      <c r="G190" s="34">
        <v>37</v>
      </c>
      <c r="H190" s="9" t="str">
        <f t="array" ref="H190">IFERROR(INDEX(Roster!B:B,MATCH(D190,Roster!A:A,0)),"Enter valid bib no...")</f>
        <v>Ryan Loughran</v>
      </c>
      <c r="I190" s="10" t="str">
        <f t="array" ref="I190">IFERROR(INDEX(Roster!D:D,MATCH($D190,Roster!$A:$A,0)),"")</f>
        <v>NAM</v>
      </c>
      <c r="J190" s="10" t="str">
        <f t="array" ref="J190">IFERROR(INDEX(Roster!F:F,MATCH(D190,Roster!A:A,0)),"")</f>
        <v>Dev</v>
      </c>
      <c r="K190" s="11" t="str">
        <f t="array" ref="K190">IFERROR(INDEX(Roster!E:E,MATCH(D190,Roster!A:A,0)),"")</f>
        <v>M</v>
      </c>
      <c r="L190" s="35" t="str">
        <f t="shared" si="2"/>
        <v>DevM</v>
      </c>
      <c r="M190" s="35" t="str">
        <f t="shared" si="1"/>
        <v>tr0037ln04lp01</v>
      </c>
      <c r="N190" s="36">
        <f t="array" ref="N190">INDEX('Timer Data'!B:B,MATCH(M190,'Timer Data'!A:A,0))</f>
        <v>4.6365740740740742E-4</v>
      </c>
    </row>
    <row r="191" spans="1:16" ht="14.25" hidden="1">
      <c r="A191" s="29">
        <v>35</v>
      </c>
      <c r="B191" s="30" t="s">
        <v>1791</v>
      </c>
      <c r="C191" s="29">
        <v>4</v>
      </c>
      <c r="D191" s="31">
        <v>869</v>
      </c>
      <c r="E191" s="32"/>
      <c r="F191" s="33">
        <v>1</v>
      </c>
      <c r="G191" s="34">
        <v>38</v>
      </c>
      <c r="H191" s="9" t="str">
        <f t="array" ref="H191">IFERROR(INDEX(Roster!B:B,MATCH(D191,Roster!A:A,0)),"Enter valid bib no...")</f>
        <v>Blake Bonidie</v>
      </c>
      <c r="I191" s="10" t="str">
        <f t="array" ref="I191">IFERROR(INDEX(Roster!D:D,MATCH($D191,Roster!$A:$A,0)),"")</f>
        <v>NAM</v>
      </c>
      <c r="J191" s="10" t="str">
        <f t="array" ref="J191">IFERROR(INDEX(Roster!F:F,MATCH(D191,Roster!A:A,0)),"")</f>
        <v>Dev</v>
      </c>
      <c r="K191" s="11" t="str">
        <f t="array" ref="K191">IFERROR(INDEX(Roster!E:E,MATCH(D191,Roster!A:A,0)),"")</f>
        <v>M</v>
      </c>
      <c r="L191" s="35" t="str">
        <f t="shared" si="2"/>
        <v>DevM</v>
      </c>
      <c r="M191" s="35" t="str">
        <f t="shared" si="1"/>
        <v>tr0038ln04lp01</v>
      </c>
      <c r="N191" s="36">
        <f t="array" ref="N191">INDEX('Timer Data'!B:B,MATCH(M191,'Timer Data'!A:A,0))</f>
        <v>4.7916666666666664E-4</v>
      </c>
    </row>
    <row r="192" spans="1:16" ht="14.25" hidden="1">
      <c r="A192" s="29">
        <v>33</v>
      </c>
      <c r="B192" s="30" t="s">
        <v>1791</v>
      </c>
      <c r="C192" s="29">
        <v>4</v>
      </c>
      <c r="D192" s="31">
        <v>866</v>
      </c>
      <c r="E192" s="32"/>
      <c r="F192" s="33">
        <v>1</v>
      </c>
      <c r="G192" s="34">
        <v>36</v>
      </c>
      <c r="H192" s="9" t="str">
        <f t="array" ref="H192">IFERROR(INDEX(Roster!B:B,MATCH(D192,Roster!A:A,0)),"Enter valid bib no...")</f>
        <v>Nathan Morgan</v>
      </c>
      <c r="I192" s="10" t="str">
        <f t="array" ref="I192">IFERROR(INDEX(Roster!D:D,MATCH($D192,Roster!$A:$A,0)),"")</f>
        <v>NAM</v>
      </c>
      <c r="J192" s="10" t="str">
        <f t="array" ref="J192">IFERROR(INDEX(Roster!F:F,MATCH(D192,Roster!A:A,0)),"")</f>
        <v>Dev</v>
      </c>
      <c r="K192" s="11" t="str">
        <f t="array" ref="K192">IFERROR(INDEX(Roster!E:E,MATCH(D192,Roster!A:A,0)),"")</f>
        <v>M</v>
      </c>
      <c r="L192" s="35" t="str">
        <f t="shared" si="2"/>
        <v>DevM</v>
      </c>
      <c r="M192" s="35" t="str">
        <f t="shared" si="1"/>
        <v>tr0036ln04lp01</v>
      </c>
      <c r="N192" s="36">
        <f t="array" ref="N192">INDEX('Timer Data'!B:B,MATCH(M192,'Timer Data'!A:A,0))</f>
        <v>4.8310185185185186E-4</v>
      </c>
    </row>
    <row r="193" spans="1:16" ht="14.25" hidden="1">
      <c r="A193" s="29">
        <v>35</v>
      </c>
      <c r="B193" s="30" t="s">
        <v>1791</v>
      </c>
      <c r="C193" s="29">
        <v>5</v>
      </c>
      <c r="D193" s="31">
        <v>870</v>
      </c>
      <c r="E193" s="32"/>
      <c r="F193" s="33">
        <v>1</v>
      </c>
      <c r="G193" s="34">
        <v>38</v>
      </c>
      <c r="H193" s="9" t="str">
        <f t="array" ref="H193">IFERROR(INDEX(Roster!B:B,MATCH(D193,Roster!A:A,0)),"Enter valid bib no...")</f>
        <v>Jared Dobrinski</v>
      </c>
      <c r="I193" s="10" t="str">
        <f t="array" ref="I193">IFERROR(INDEX(Roster!D:D,MATCH($D193,Roster!$A:$A,0)),"")</f>
        <v>NAM</v>
      </c>
      <c r="J193" s="10" t="str">
        <f t="array" ref="J193">IFERROR(INDEX(Roster!F:F,MATCH(D193,Roster!A:A,0)),"")</f>
        <v>Dev</v>
      </c>
      <c r="K193" s="11" t="str">
        <f t="array" ref="K193">IFERROR(INDEX(Roster!E:E,MATCH(D193,Roster!A:A,0)),"")</f>
        <v>M</v>
      </c>
      <c r="L193" s="35" t="str">
        <f t="shared" si="2"/>
        <v>DevM</v>
      </c>
      <c r="M193" s="35" t="str">
        <f t="shared" si="1"/>
        <v>tr0038ln05lp01</v>
      </c>
      <c r="N193" s="36">
        <f t="array" ref="N193">INDEX('Timer Data'!B:B,MATCH(M193,'Timer Data'!A:A,0))</f>
        <v>4.832175925925926E-4</v>
      </c>
    </row>
    <row r="194" spans="1:16" ht="14.25" hidden="1">
      <c r="A194" s="29">
        <v>34</v>
      </c>
      <c r="B194" s="30" t="s">
        <v>1791</v>
      </c>
      <c r="C194" s="29">
        <v>3</v>
      </c>
      <c r="D194" s="31">
        <v>893</v>
      </c>
      <c r="E194" s="32"/>
      <c r="F194" s="33">
        <v>1</v>
      </c>
      <c r="G194" s="34">
        <v>37</v>
      </c>
      <c r="H194" s="9" t="str">
        <f t="array" ref="H194">IFERROR(INDEX(Roster!B:B,MATCH(D194,Roster!A:A,0)),"Enter valid bib no...")</f>
        <v>Raleigh Mero</v>
      </c>
      <c r="I194" s="10" t="str">
        <f t="array" ref="I194">IFERROR(INDEX(Roster!D:D,MATCH($D194,Roster!$A:$A,0)),"")</f>
        <v>MOSS</v>
      </c>
      <c r="J194" s="10" t="str">
        <f t="array" ref="J194">IFERROR(INDEX(Roster!F:F,MATCH(D194,Roster!A:A,0)),"")</f>
        <v>Dev</v>
      </c>
      <c r="K194" s="11" t="str">
        <f t="array" ref="K194">IFERROR(INDEX(Roster!E:E,MATCH(D194,Roster!A:A,0)),"")</f>
        <v>M</v>
      </c>
      <c r="L194" s="35" t="str">
        <f t="shared" si="2"/>
        <v>DevM</v>
      </c>
      <c r="M194" s="35" t="str">
        <f t="shared" si="1"/>
        <v>tr0037ln03lp01</v>
      </c>
      <c r="N194" s="36">
        <f t="array" ref="N194">INDEX('Timer Data'!B:B,MATCH(M194,'Timer Data'!A:A,0))</f>
        <v>4.9108796296296292E-4</v>
      </c>
    </row>
    <row r="195" spans="1:16" ht="14.25" hidden="1">
      <c r="A195" s="29">
        <v>32</v>
      </c>
      <c r="B195" s="30" t="s">
        <v>1791</v>
      </c>
      <c r="C195" s="29">
        <v>4</v>
      </c>
      <c r="D195" s="31">
        <v>446</v>
      </c>
      <c r="E195" s="32"/>
      <c r="F195" s="33">
        <v>1</v>
      </c>
      <c r="G195" s="34">
        <v>35</v>
      </c>
      <c r="H195" s="9" t="str">
        <f t="array" ref="H195">IFERROR(INDEX(Roster!B:B,MATCH(D195,Roster!A:A,0)),"Enter valid bib no...")</f>
        <v>Nate Tunno</v>
      </c>
      <c r="I195" s="10" t="str">
        <f t="array" ref="I195">IFERROR(INDEX(Roster!D:D,MATCH($D195,Roster!$A:$A,0)),"")</f>
        <v>CDT</v>
      </c>
      <c r="J195" s="10" t="str">
        <f t="array" ref="J195">IFERROR(INDEX(Roster!F:F,MATCH(D195,Roster!A:A,0)),"")</f>
        <v>Dev</v>
      </c>
      <c r="K195" s="11" t="str">
        <f t="array" ref="K195">IFERROR(INDEX(Roster!E:E,MATCH(D195,Roster!A:A,0)),"")</f>
        <v>M</v>
      </c>
      <c r="L195" s="35" t="str">
        <f t="shared" si="2"/>
        <v>DevM</v>
      </c>
      <c r="M195" s="35" t="str">
        <f t="shared" si="1"/>
        <v>tr0035ln04lp01</v>
      </c>
      <c r="N195" s="36">
        <f t="array" ref="N195">INDEX('Timer Data'!B:B,MATCH(M195,'Timer Data'!A:A,0))</f>
        <v>4.9479166666666671E-4</v>
      </c>
    </row>
    <row r="196" spans="1:16" ht="14.25" hidden="1">
      <c r="A196" s="29">
        <v>32</v>
      </c>
      <c r="B196" s="30" t="s">
        <v>1791</v>
      </c>
      <c r="C196" s="29">
        <v>2</v>
      </c>
      <c r="D196" s="31">
        <v>442</v>
      </c>
      <c r="E196" s="32"/>
      <c r="F196" s="33">
        <v>1</v>
      </c>
      <c r="G196" s="34">
        <v>35</v>
      </c>
      <c r="H196" s="9" t="str">
        <f t="array" ref="H196">IFERROR(INDEX(Roster!B:B,MATCH(D196,Roster!A:A,0)),"Enter valid bib no...")</f>
        <v>Avery McKoy</v>
      </c>
      <c r="I196" s="10" t="str">
        <f t="array" ref="I196">IFERROR(INDEX(Roster!D:D,MATCH($D196,Roster!$A:$A,0)),"")</f>
        <v>CDT</v>
      </c>
      <c r="J196" s="10" t="str">
        <f t="array" ref="J196">IFERROR(INDEX(Roster!F:F,MATCH(D196,Roster!A:A,0)),"")</f>
        <v>Dev</v>
      </c>
      <c r="K196" s="11" t="str">
        <f t="array" ref="K196">IFERROR(INDEX(Roster!E:E,MATCH(D196,Roster!A:A,0)),"")</f>
        <v>M</v>
      </c>
      <c r="L196" s="35" t="str">
        <f t="shared" si="2"/>
        <v>DevM</v>
      </c>
      <c r="M196" s="35" t="str">
        <f t="shared" si="1"/>
        <v>tr0035ln02lp01</v>
      </c>
      <c r="N196" s="36">
        <f t="array" ref="N196">INDEX('Timer Data'!B:B,MATCH(M196,'Timer Data'!A:A,0))</f>
        <v>4.9942129629629631E-4</v>
      </c>
      <c r="P196" s="2"/>
    </row>
    <row r="197" spans="1:16" ht="14.25" hidden="1">
      <c r="A197" s="29">
        <v>35</v>
      </c>
      <c r="B197" s="30" t="s">
        <v>1791</v>
      </c>
      <c r="C197" s="29">
        <v>1</v>
      </c>
      <c r="D197" s="31">
        <v>981</v>
      </c>
      <c r="E197" s="32"/>
      <c r="F197" s="33">
        <v>1</v>
      </c>
      <c r="G197" s="34">
        <v>38</v>
      </c>
      <c r="H197" s="9" t="str">
        <f t="array" ref="H197">IFERROR(INDEX(Roster!B:B,MATCH(D197,Roster!A:A,0)),"Enter valid bib no...")</f>
        <v>Aiden Barrett</v>
      </c>
      <c r="I197" s="10" t="str">
        <f t="array" ref="I197">IFERROR(INDEX(Roster!D:D,MATCH($D197,Roster!$A:$A,0)),"")</f>
        <v>GAB</v>
      </c>
      <c r="J197" s="10" t="str">
        <f t="array" ref="J197">IFERROR(INDEX(Roster!F:F,MATCH(D197,Roster!A:A,0)),"")</f>
        <v>Dev</v>
      </c>
      <c r="K197" s="11" t="str">
        <f t="array" ref="K197">IFERROR(INDEX(Roster!E:E,MATCH(D197,Roster!A:A,0)),"")</f>
        <v>M</v>
      </c>
      <c r="L197" s="35" t="str">
        <f t="shared" si="2"/>
        <v>DevM</v>
      </c>
      <c r="M197" s="35" t="str">
        <f t="shared" si="1"/>
        <v>tr0038ln01lp01</v>
      </c>
      <c r="N197" s="36">
        <f t="array" ref="N197">INDEX('Timer Data'!B:B,MATCH(M197,'Timer Data'!A:A,0))</f>
        <v>5.1041666666666672E-4</v>
      </c>
    </row>
    <row r="198" spans="1:16" ht="14.25" hidden="1">
      <c r="A198" s="29">
        <v>35</v>
      </c>
      <c r="B198" s="30" t="s">
        <v>1791</v>
      </c>
      <c r="C198" s="29">
        <v>3</v>
      </c>
      <c r="D198" s="31">
        <v>280</v>
      </c>
      <c r="E198" s="32"/>
      <c r="F198" s="33">
        <v>1</v>
      </c>
      <c r="G198" s="34">
        <v>38</v>
      </c>
      <c r="H198" s="9" t="str">
        <f t="array" ref="H198">IFERROR(INDEX(Roster!B:B,MATCH(D198,Roster!A:A,0)),"Enter valid bib no...")</f>
        <v>Julius Mendenhall</v>
      </c>
      <c r="I198" s="10" t="str">
        <f t="array" ref="I198">IFERROR(INDEX(Roster!D:D,MATCH($D198,Roster!$A:$A,0)),"")</f>
        <v>JBS</v>
      </c>
      <c r="J198" s="10" t="str">
        <f t="array" ref="J198">IFERROR(INDEX(Roster!F:F,MATCH(D198,Roster!A:A,0)),"")</f>
        <v>Dev</v>
      </c>
      <c r="K198" s="11" t="str">
        <f t="array" ref="K198">IFERROR(INDEX(Roster!E:E,MATCH(D198,Roster!A:A,0)),"")</f>
        <v>M</v>
      </c>
      <c r="L198" s="35" t="str">
        <f t="shared" si="2"/>
        <v>DevM</v>
      </c>
      <c r="M198" s="35" t="str">
        <f t="shared" si="1"/>
        <v>tr0038ln03lp01</v>
      </c>
      <c r="N198" s="36">
        <f t="array" ref="N198">INDEX('Timer Data'!B:B,MATCH(M198,'Timer Data'!A:A,0))</f>
        <v>5.1041666666666672E-4</v>
      </c>
    </row>
    <row r="199" spans="1:16" ht="14.25" hidden="1">
      <c r="A199" s="29">
        <v>33</v>
      </c>
      <c r="B199" s="30" t="s">
        <v>1791</v>
      </c>
      <c r="C199" s="29">
        <v>3</v>
      </c>
      <c r="D199" s="31">
        <v>277</v>
      </c>
      <c r="E199" s="32"/>
      <c r="F199" s="33">
        <v>1</v>
      </c>
      <c r="G199" s="34">
        <v>36</v>
      </c>
      <c r="H199" s="9" t="str">
        <f t="array" ref="H199">IFERROR(INDEX(Roster!B:B,MATCH(D199,Roster!A:A,0)),"Enter valid bib no...")</f>
        <v>Zander Izzo</v>
      </c>
      <c r="I199" s="10" t="str">
        <f t="array" ref="I199">IFERROR(INDEX(Roster!D:D,MATCH($D199,Roster!$A:$A,0)),"")</f>
        <v>JBS</v>
      </c>
      <c r="J199" s="10" t="str">
        <f t="array" ref="J199">IFERROR(INDEX(Roster!F:F,MATCH(D199,Roster!A:A,0)),"")</f>
        <v>Dev</v>
      </c>
      <c r="K199" s="11" t="str">
        <f t="array" ref="K199">IFERROR(INDEX(Roster!E:E,MATCH(D199,Roster!A:A,0)),"")</f>
        <v>M</v>
      </c>
      <c r="L199" s="35" t="str">
        <f t="shared" si="2"/>
        <v>DevM</v>
      </c>
      <c r="M199" s="35" t="str">
        <f t="shared" si="1"/>
        <v>tr0036ln03lp01</v>
      </c>
      <c r="N199" s="36">
        <f t="array" ref="N199">INDEX('Timer Data'!B:B,MATCH(M199,'Timer Data'!A:A,0))</f>
        <v>5.2037037037037037E-4</v>
      </c>
    </row>
    <row r="200" spans="1:16" ht="14.25" hidden="1">
      <c r="A200" s="29">
        <v>34</v>
      </c>
      <c r="B200" s="30" t="s">
        <v>1791</v>
      </c>
      <c r="C200" s="29">
        <v>5</v>
      </c>
      <c r="D200" s="31">
        <v>868</v>
      </c>
      <c r="E200" s="32"/>
      <c r="F200" s="33">
        <v>1</v>
      </c>
      <c r="G200" s="34">
        <v>37</v>
      </c>
      <c r="H200" s="9" t="str">
        <f t="array" ref="H200">IFERROR(INDEX(Roster!B:B,MATCH(D200,Roster!A:A,0)),"Enter valid bib no...")</f>
        <v>Carmen Oto</v>
      </c>
      <c r="I200" s="10" t="str">
        <f t="array" ref="I200">IFERROR(INDEX(Roster!D:D,MATCH($D200,Roster!$A:$A,0)),"")</f>
        <v>NAM</v>
      </c>
      <c r="J200" s="10" t="str">
        <f t="array" ref="J200">IFERROR(INDEX(Roster!F:F,MATCH(D200,Roster!A:A,0)),"")</f>
        <v>Dev</v>
      </c>
      <c r="K200" s="11" t="str">
        <f t="array" ref="K200">IFERROR(INDEX(Roster!E:E,MATCH(D200,Roster!A:A,0)),"")</f>
        <v>M</v>
      </c>
      <c r="L200" s="35" t="str">
        <f t="shared" si="2"/>
        <v>DevM</v>
      </c>
      <c r="M200" s="35" t="str">
        <f t="shared" si="1"/>
        <v>tr0037ln05lp01</v>
      </c>
      <c r="N200" s="36">
        <f t="array" ref="N200">INDEX('Timer Data'!B:B,MATCH(M200,'Timer Data'!A:A,0))</f>
        <v>5.2037037037037037E-4</v>
      </c>
    </row>
    <row r="201" spans="1:16" ht="14.25" hidden="1">
      <c r="A201" s="29">
        <v>34</v>
      </c>
      <c r="B201" s="30" t="s">
        <v>1791</v>
      </c>
      <c r="C201" s="29">
        <v>2</v>
      </c>
      <c r="D201" s="31">
        <v>275</v>
      </c>
      <c r="E201" s="32"/>
      <c r="F201" s="33">
        <v>1</v>
      </c>
      <c r="G201" s="34">
        <v>37</v>
      </c>
      <c r="H201" s="9" t="str">
        <f t="array" ref="H201">IFERROR(INDEX(Roster!B:B,MATCH(D201,Roster!A:A,0)),"Enter valid bib no...")</f>
        <v>Gavin Galket</v>
      </c>
      <c r="I201" s="10" t="str">
        <f t="array" ref="I201">IFERROR(INDEX(Roster!D:D,MATCH($D201,Roster!$A:$A,0)),"")</f>
        <v>JBS</v>
      </c>
      <c r="J201" s="10" t="str">
        <f t="array" ref="J201">IFERROR(INDEX(Roster!F:F,MATCH(D201,Roster!A:A,0)),"")</f>
        <v>Dev</v>
      </c>
      <c r="K201" s="11" t="str">
        <f t="array" ref="K201">IFERROR(INDEX(Roster!E:E,MATCH(D201,Roster!A:A,0)),"")</f>
        <v>M</v>
      </c>
      <c r="L201" s="35" t="str">
        <f t="shared" si="2"/>
        <v>DevM</v>
      </c>
      <c r="M201" s="35" t="str">
        <f t="shared" si="1"/>
        <v>tr0037ln02lp01</v>
      </c>
      <c r="N201" s="36">
        <f t="array" ref="N201">INDEX('Timer Data'!B:B,MATCH(M201,'Timer Data'!A:A,0))</f>
        <v>5.334490740740741E-4</v>
      </c>
    </row>
    <row r="202" spans="1:16" ht="14.25" hidden="1">
      <c r="A202" s="29">
        <v>33</v>
      </c>
      <c r="B202" s="30" t="s">
        <v>1791</v>
      </c>
      <c r="C202" s="29">
        <v>1</v>
      </c>
      <c r="D202" s="31">
        <v>274</v>
      </c>
      <c r="E202" s="32"/>
      <c r="F202" s="33">
        <v>1</v>
      </c>
      <c r="G202" s="34">
        <v>36</v>
      </c>
      <c r="H202" s="9" t="str">
        <f t="array" ref="H202">IFERROR(INDEX(Roster!B:B,MATCH(D202,Roster!A:A,0)),"Enter valid bib no...")</f>
        <v>Matthew Brozek</v>
      </c>
      <c r="I202" s="10" t="str">
        <f t="array" ref="I202">IFERROR(INDEX(Roster!D:D,MATCH($D202,Roster!$A:$A,0)),"")</f>
        <v>JBS</v>
      </c>
      <c r="J202" s="10" t="str">
        <f t="array" ref="J202">IFERROR(INDEX(Roster!F:F,MATCH(D202,Roster!A:A,0)),"")</f>
        <v>Dev</v>
      </c>
      <c r="K202" s="11" t="str">
        <f t="array" ref="K202">IFERROR(INDEX(Roster!E:E,MATCH(D202,Roster!A:A,0)),"")</f>
        <v>M</v>
      </c>
      <c r="L202" s="35" t="str">
        <f t="shared" si="2"/>
        <v>DevM</v>
      </c>
      <c r="M202" s="35" t="str">
        <f t="shared" si="1"/>
        <v>tr0036ln01lp01</v>
      </c>
      <c r="N202" s="36">
        <f t="array" ref="N202">INDEX('Timer Data'!B:B,MATCH(M202,'Timer Data'!A:A,0))</f>
        <v>5.5405092592592593E-4</v>
      </c>
    </row>
    <row r="203" spans="1:16" ht="14.25" hidden="1">
      <c r="A203" s="29">
        <v>33</v>
      </c>
      <c r="B203" s="30" t="s">
        <v>1791</v>
      </c>
      <c r="C203" s="29">
        <v>5</v>
      </c>
      <c r="D203" s="31">
        <v>936</v>
      </c>
      <c r="E203" s="32"/>
      <c r="F203" s="33">
        <v>1</v>
      </c>
      <c r="G203" s="34">
        <v>36</v>
      </c>
      <c r="H203" s="9" t="str">
        <f t="array" ref="H203">IFERROR(INDEX(Roster!B:B,MATCH(D203,Roster!A:A,0)),"Enter valid bib no...")</f>
        <v>Lucas Atwood</v>
      </c>
      <c r="I203" s="10" t="str">
        <f t="array" ref="I203">IFERROR(INDEX(Roster!D:D,MATCH($D203,Roster!$A:$A,0)),"")</f>
        <v>SBS</v>
      </c>
      <c r="J203" s="10" t="str">
        <f t="array" ref="J203">IFERROR(INDEX(Roster!F:F,MATCH(D203,Roster!A:A,0)),"")</f>
        <v>Dev</v>
      </c>
      <c r="K203" s="11" t="str">
        <f t="array" ref="K203">IFERROR(INDEX(Roster!E:E,MATCH(D203,Roster!A:A,0)),"")</f>
        <v>M</v>
      </c>
      <c r="L203" s="35" t="str">
        <f t="shared" si="2"/>
        <v>DevM</v>
      </c>
      <c r="M203" s="35" t="str">
        <f t="shared" si="1"/>
        <v>tr0036ln05lp01</v>
      </c>
      <c r="N203" s="36">
        <f t="array" ref="N203">INDEX('Timer Data'!B:B,MATCH(M203,'Timer Data'!A:A,0))</f>
        <v>5.5613425925925926E-4</v>
      </c>
    </row>
    <row r="204" spans="1:16" ht="14.25" hidden="1">
      <c r="A204" s="29">
        <v>33</v>
      </c>
      <c r="B204" s="30" t="s">
        <v>1791</v>
      </c>
      <c r="C204" s="29">
        <v>6</v>
      </c>
      <c r="D204" s="31">
        <v>939</v>
      </c>
      <c r="E204" s="32"/>
      <c r="F204" s="33">
        <v>1</v>
      </c>
      <c r="G204" s="34">
        <v>36</v>
      </c>
      <c r="H204" s="9" t="str">
        <f t="array" ref="H204">IFERROR(INDEX(Roster!B:B,MATCH(D204,Roster!A:A,0)),"Enter valid bib no...")</f>
        <v>Victor Navish</v>
      </c>
      <c r="I204" s="10" t="str">
        <f t="array" ref="I204">IFERROR(INDEX(Roster!D:D,MATCH($D204,Roster!$A:$A,0)),"")</f>
        <v>SBS</v>
      </c>
      <c r="J204" s="10" t="str">
        <f t="array" ref="J204">IFERROR(INDEX(Roster!F:F,MATCH(D204,Roster!A:A,0)),"")</f>
        <v>Dev</v>
      </c>
      <c r="K204" s="11" t="str">
        <f t="array" ref="K204">IFERROR(INDEX(Roster!E:E,MATCH(D204,Roster!A:A,0)),"")</f>
        <v>M</v>
      </c>
      <c r="L204" s="35" t="str">
        <f t="shared" si="2"/>
        <v>DevM</v>
      </c>
      <c r="M204" s="35" t="str">
        <f t="shared" si="1"/>
        <v>tr0036ln06lp01</v>
      </c>
      <c r="N204" s="36">
        <f t="array" ref="N204">INDEX('Timer Data'!B:B,MATCH(M204,'Timer Data'!A:A,0))</f>
        <v>5.608796296296296E-4</v>
      </c>
    </row>
    <row r="205" spans="1:16" ht="14.25" hidden="1">
      <c r="A205" s="29">
        <v>34</v>
      </c>
      <c r="B205" s="30" t="s">
        <v>1791</v>
      </c>
      <c r="C205" s="29">
        <v>6</v>
      </c>
      <c r="D205" s="31">
        <v>867</v>
      </c>
      <c r="E205" s="32"/>
      <c r="F205" s="33">
        <v>1</v>
      </c>
      <c r="G205" s="34">
        <v>37</v>
      </c>
      <c r="H205" s="9" t="str">
        <f t="array" ref="H205">IFERROR(INDEX(Roster!B:B,MATCH(D205,Roster!A:A,0)),"Enter valid bib no...")</f>
        <v>Andrew Waruszewski</v>
      </c>
      <c r="I205" s="10" t="str">
        <f t="array" ref="I205">IFERROR(INDEX(Roster!D:D,MATCH($D205,Roster!$A:$A,0)),"")</f>
        <v>NAM</v>
      </c>
      <c r="J205" s="10" t="str">
        <f t="array" ref="J205">IFERROR(INDEX(Roster!F:F,MATCH(D205,Roster!A:A,0)),"")</f>
        <v>Dev</v>
      </c>
      <c r="K205" s="11" t="str">
        <f t="array" ref="K205">IFERROR(INDEX(Roster!E:E,MATCH(D205,Roster!A:A,0)),"")</f>
        <v>M</v>
      </c>
      <c r="L205" s="35" t="str">
        <f t="shared" si="2"/>
        <v>DevM</v>
      </c>
      <c r="M205" s="35" t="str">
        <f t="shared" si="1"/>
        <v>tr0037ln06lp01</v>
      </c>
      <c r="N205" s="36">
        <f t="array" ref="N205">INDEX('Timer Data'!B:B,MATCH(M205,'Timer Data'!A:A,0))</f>
        <v>5.8877314814814816E-4</v>
      </c>
    </row>
    <row r="206" spans="1:16" ht="14.25" hidden="1">
      <c r="A206" s="29">
        <v>33</v>
      </c>
      <c r="B206" s="30" t="s">
        <v>1791</v>
      </c>
      <c r="C206" s="29">
        <v>2</v>
      </c>
      <c r="D206" s="31">
        <v>276</v>
      </c>
      <c r="E206" s="32"/>
      <c r="F206" s="33">
        <v>1</v>
      </c>
      <c r="G206" s="34">
        <v>36</v>
      </c>
      <c r="H206" s="9" t="str">
        <f t="array" ref="H206">IFERROR(INDEX(Roster!B:B,MATCH(D206,Roster!A:A,0)),"Enter valid bib no...")</f>
        <v>Max Perez</v>
      </c>
      <c r="I206" s="10" t="str">
        <f t="array" ref="I206">IFERROR(INDEX(Roster!D:D,MATCH($D206,Roster!$A:$A,0)),"")</f>
        <v>JBS</v>
      </c>
      <c r="J206" s="10" t="str">
        <f t="array" ref="J206">IFERROR(INDEX(Roster!F:F,MATCH(D206,Roster!A:A,0)),"")</f>
        <v>Dev</v>
      </c>
      <c r="K206" s="11" t="str">
        <f t="array" ref="K206">IFERROR(INDEX(Roster!E:E,MATCH(D206,Roster!A:A,0)),"")</f>
        <v>M</v>
      </c>
      <c r="L206" s="35" t="str">
        <f t="shared" si="2"/>
        <v>DevM</v>
      </c>
      <c r="M206" s="35" t="str">
        <f t="shared" si="1"/>
        <v>tr0036ln02lp01</v>
      </c>
      <c r="N206" s="36">
        <f t="array" ref="N206">INDEX('Timer Data'!B:B,MATCH(M206,'Timer Data'!A:A,0))</f>
        <v>5.9340277777777777E-4</v>
      </c>
    </row>
    <row r="207" spans="1:16" ht="14.25" hidden="1">
      <c r="A207" s="29">
        <v>32</v>
      </c>
      <c r="B207" s="30" t="s">
        <v>1791</v>
      </c>
      <c r="C207" s="29">
        <v>3</v>
      </c>
      <c r="D207" s="31">
        <v>447</v>
      </c>
      <c r="E207" s="32"/>
      <c r="F207" s="33">
        <v>1</v>
      </c>
      <c r="G207" s="34">
        <v>35</v>
      </c>
      <c r="H207" s="9" t="str">
        <f t="array" ref="H207">IFERROR(INDEX(Roster!B:B,MATCH(D207,Roster!A:A,0)),"Enter valid bib no...")</f>
        <v>Jimmy Darcy</v>
      </c>
      <c r="I207" s="10" t="str">
        <f t="array" ref="I207">IFERROR(INDEX(Roster!D:D,MATCH($D207,Roster!$A:$A,0)),"")</f>
        <v>CDT</v>
      </c>
      <c r="J207" s="10" t="str">
        <f t="array" ref="J207">IFERROR(INDEX(Roster!F:F,MATCH(D207,Roster!A:A,0)),"")</f>
        <v>Dev</v>
      </c>
      <c r="K207" s="11" t="str">
        <f t="array" ref="K207">IFERROR(INDEX(Roster!E:E,MATCH(D207,Roster!A:A,0)),"")</f>
        <v>M</v>
      </c>
      <c r="L207" s="35" t="str">
        <f t="shared" si="2"/>
        <v>DevM</v>
      </c>
      <c r="M207" s="35" t="str">
        <f t="shared" si="1"/>
        <v>tr0035ln03lp01</v>
      </c>
      <c r="N207" s="36">
        <f t="array" ref="N207">INDEX('Timer Data'!B:B,MATCH(M207,'Timer Data'!A:A,0))</f>
        <v>6.1157407407407406E-4</v>
      </c>
      <c r="P207" s="2"/>
    </row>
    <row r="208" spans="1:16" ht="14.25" hidden="1">
      <c r="A208" s="29">
        <v>32</v>
      </c>
      <c r="B208" s="30" t="s">
        <v>1791</v>
      </c>
      <c r="C208" s="29">
        <v>5</v>
      </c>
      <c r="D208" s="31">
        <v>938</v>
      </c>
      <c r="E208" s="32"/>
      <c r="F208" s="33">
        <v>1</v>
      </c>
      <c r="G208" s="34">
        <v>35</v>
      </c>
      <c r="H208" s="9" t="str">
        <f t="array" ref="H208">IFERROR(INDEX(Roster!B:B,MATCH(D208,Roster!A:A,0)),"Enter valid bib no...")</f>
        <v>Roman Maurizio</v>
      </c>
      <c r="I208" s="10" t="str">
        <f t="array" ref="I208">IFERROR(INDEX(Roster!D:D,MATCH($D208,Roster!$A:$A,0)),"")</f>
        <v>SBS</v>
      </c>
      <c r="J208" s="10" t="str">
        <f t="array" ref="J208">IFERROR(INDEX(Roster!F:F,MATCH(D208,Roster!A:A,0)),"")</f>
        <v>Dev</v>
      </c>
      <c r="K208" s="11" t="str">
        <f t="array" ref="K208">IFERROR(INDEX(Roster!E:E,MATCH(D208,Roster!A:A,0)),"")</f>
        <v>M</v>
      </c>
      <c r="L208" s="35" t="str">
        <f t="shared" si="2"/>
        <v>DevM</v>
      </c>
      <c r="M208" s="35" t="str">
        <f t="shared" si="1"/>
        <v>tr0035ln05lp01</v>
      </c>
      <c r="N208" s="36">
        <f t="array" ref="N208">INDEX('Timer Data'!B:B,MATCH(M208,'Timer Data'!A:A,0))</f>
        <v>6.5023148148148145E-4</v>
      </c>
    </row>
    <row r="209" spans="1:14" ht="14.25" hidden="1">
      <c r="A209" s="29">
        <v>34</v>
      </c>
      <c r="B209" s="30" t="s">
        <v>1791</v>
      </c>
      <c r="C209" s="29">
        <v>1</v>
      </c>
      <c r="D209" s="31">
        <v>273</v>
      </c>
      <c r="E209" s="32"/>
      <c r="F209" s="33">
        <v>1</v>
      </c>
      <c r="G209" s="34">
        <v>37</v>
      </c>
      <c r="H209" s="9" t="str">
        <f t="array" ref="H209">IFERROR(INDEX(Roster!B:B,MATCH(D209,Roster!A:A,0)),"Enter valid bib no...")</f>
        <v>Jacob Matthews</v>
      </c>
      <c r="I209" s="10" t="str">
        <f t="array" ref="I209">IFERROR(INDEX(Roster!D:D,MATCH($D209,Roster!$A:$A,0)),"")</f>
        <v>JBS</v>
      </c>
      <c r="J209" s="10" t="str">
        <f t="array" ref="J209">IFERROR(INDEX(Roster!F:F,MATCH(D209,Roster!A:A,0)),"")</f>
        <v>Dev</v>
      </c>
      <c r="K209" s="11" t="str">
        <f t="array" ref="K209">IFERROR(INDEX(Roster!E:E,MATCH(D209,Roster!A:A,0)),"")</f>
        <v>M</v>
      </c>
      <c r="L209" s="35" t="str">
        <f t="shared" si="2"/>
        <v>DevM</v>
      </c>
      <c r="M209" s="35" t="str">
        <f t="shared" si="1"/>
        <v>tr0037ln01lp01</v>
      </c>
      <c r="N209" s="36">
        <f t="array" ref="N209">INDEX('Timer Data'!B:B,MATCH(M209,'Timer Data'!A:A,0))</f>
        <v>6.5347222222222228E-4</v>
      </c>
    </row>
    <row r="210" spans="1:14" ht="14.25" hidden="1">
      <c r="A210" s="29">
        <v>32</v>
      </c>
      <c r="B210" s="30" t="s">
        <v>1791</v>
      </c>
      <c r="C210" s="29">
        <v>6</v>
      </c>
      <c r="D210" s="31">
        <v>935</v>
      </c>
      <c r="E210" s="32"/>
      <c r="F210" s="33">
        <v>1</v>
      </c>
      <c r="G210" s="34">
        <v>35</v>
      </c>
      <c r="H210" s="9" t="str">
        <f t="array" ref="H210">IFERROR(INDEX(Roster!B:B,MATCH(D210,Roster!A:A,0)),"Enter valid bib no...")</f>
        <v>Alexander Hochenberger</v>
      </c>
      <c r="I210" s="10" t="str">
        <f t="array" ref="I210">IFERROR(INDEX(Roster!D:D,MATCH($D210,Roster!$A:$A,0)),"")</f>
        <v>SBS</v>
      </c>
      <c r="J210" s="10" t="str">
        <f t="array" ref="J210">IFERROR(INDEX(Roster!F:F,MATCH(D210,Roster!A:A,0)),"")</f>
        <v>Dev</v>
      </c>
      <c r="K210" s="11" t="str">
        <f t="array" ref="K210">IFERROR(INDEX(Roster!E:E,MATCH(D210,Roster!A:A,0)),"")</f>
        <v>M</v>
      </c>
      <c r="L210" s="35" t="str">
        <f t="shared" si="2"/>
        <v>DevM</v>
      </c>
      <c r="M210" s="35" t="str">
        <f t="shared" si="1"/>
        <v>tr0035ln06lp01</v>
      </c>
      <c r="N210" s="36">
        <f t="array" ref="N210">INDEX('Timer Data'!B:B,MATCH(M210,'Timer Data'!A:A,0))</f>
        <v>6.8495370370370368E-4</v>
      </c>
    </row>
    <row r="211" spans="1:14" ht="14.25" hidden="1">
      <c r="A211" s="29">
        <v>41</v>
      </c>
      <c r="B211" s="30" t="s">
        <v>1793</v>
      </c>
      <c r="C211" s="29">
        <v>3</v>
      </c>
      <c r="D211" s="31">
        <v>983</v>
      </c>
      <c r="E211" s="32"/>
      <c r="F211" s="33">
        <v>1</v>
      </c>
      <c r="G211" s="34">
        <v>44</v>
      </c>
      <c r="H211" s="9" t="str">
        <f t="array" ref="H211">IFERROR(INDEX(Roster!B:B,MATCH(D211,Roster!A:A,0)),"Enter valid bib no...")</f>
        <v>Caleb Fruscello</v>
      </c>
      <c r="I211" s="10" t="str">
        <f t="array" ref="I211">IFERROR(INDEX(Roster!D:D,MATCH($D211,Roster!$A:$A,0)),"")</f>
        <v>GAB</v>
      </c>
      <c r="J211" s="10" t="str">
        <f t="array" ref="J211">IFERROR(INDEX(Roster!F:F,MATCH(D211,Roster!A:A,0)),"")</f>
        <v>Dev</v>
      </c>
      <c r="K211" s="11" t="str">
        <f t="array" ref="K211">IFERROR(INDEX(Roster!E:E,MATCH(D211,Roster!A:A,0)),"")</f>
        <v>M</v>
      </c>
      <c r="L211" s="35" t="str">
        <f t="shared" si="2"/>
        <v>DevM</v>
      </c>
      <c r="M211" s="35" t="str">
        <f t="shared" si="1"/>
        <v>tr0044ln03lp01</v>
      </c>
      <c r="N211" s="36">
        <f t="array" ref="N211">INDEX('Timer Data'!B:B,MATCH(M211,'Timer Data'!A:A,0))</f>
        <v>1.092361111111111E-3</v>
      </c>
    </row>
    <row r="212" spans="1:14" ht="14.25" hidden="1">
      <c r="A212" s="29">
        <v>40</v>
      </c>
      <c r="B212" s="30" t="s">
        <v>1793</v>
      </c>
      <c r="C212" s="29">
        <v>2</v>
      </c>
      <c r="D212" s="31">
        <v>979</v>
      </c>
      <c r="E212" s="32"/>
      <c r="F212" s="33">
        <v>1</v>
      </c>
      <c r="G212" s="34">
        <v>43</v>
      </c>
      <c r="H212" s="9" t="str">
        <f t="array" ref="H212">IFERROR(INDEX(Roster!B:B,MATCH(D212,Roster!A:A,0)),"Enter valid bib no...")</f>
        <v>Tyler Horvath</v>
      </c>
      <c r="I212" s="10" t="str">
        <f t="array" ref="I212">IFERROR(INDEX(Roster!D:D,MATCH($D212,Roster!$A:$A,0)),"")</f>
        <v>GAB</v>
      </c>
      <c r="J212" s="10" t="str">
        <f t="array" ref="J212">IFERROR(INDEX(Roster!F:F,MATCH(D212,Roster!A:A,0)),"")</f>
        <v>Dev</v>
      </c>
      <c r="K212" s="11" t="str">
        <f t="array" ref="K212">IFERROR(INDEX(Roster!E:E,MATCH(D212,Roster!A:A,0)),"")</f>
        <v>M</v>
      </c>
      <c r="L212" s="35" t="str">
        <f t="shared" si="2"/>
        <v>DevM</v>
      </c>
      <c r="M212" s="35" t="str">
        <f t="shared" si="1"/>
        <v>tr0043ln02lp01</v>
      </c>
      <c r="N212" s="36">
        <f t="array" ref="N212">INDEX('Timer Data'!B:B,MATCH(M212,'Timer Data'!A:A,0))</f>
        <v>1.0954861111111111E-3</v>
      </c>
    </row>
    <row r="213" spans="1:14" ht="14.25" hidden="1">
      <c r="A213" s="29">
        <v>39</v>
      </c>
      <c r="B213" s="30" t="s">
        <v>1793</v>
      </c>
      <c r="C213" s="29">
        <v>4</v>
      </c>
      <c r="D213" s="31">
        <v>277</v>
      </c>
      <c r="E213" s="32"/>
      <c r="F213" s="33">
        <v>1</v>
      </c>
      <c r="G213" s="34">
        <v>42</v>
      </c>
      <c r="H213" s="9" t="str">
        <f t="array" ref="H213">IFERROR(INDEX(Roster!B:B,MATCH(D213,Roster!A:A,0)),"Enter valid bib no...")</f>
        <v>Zander Izzo</v>
      </c>
      <c r="I213" s="10" t="str">
        <f t="array" ref="I213">IFERROR(INDEX(Roster!D:D,MATCH($D213,Roster!$A:$A,0)),"")</f>
        <v>JBS</v>
      </c>
      <c r="J213" s="10" t="str">
        <f t="array" ref="J213">IFERROR(INDEX(Roster!F:F,MATCH(D213,Roster!A:A,0)),"")</f>
        <v>Dev</v>
      </c>
      <c r="K213" s="11" t="str">
        <f t="array" ref="K213">IFERROR(INDEX(Roster!E:E,MATCH(D213,Roster!A:A,0)),"")</f>
        <v>M</v>
      </c>
      <c r="L213" s="35" t="str">
        <f t="shared" si="2"/>
        <v>DevM</v>
      </c>
      <c r="M213" s="35" t="str">
        <f t="shared" si="1"/>
        <v>tr0042ln04lp01</v>
      </c>
      <c r="N213" s="36">
        <f t="array" ref="N213">INDEX('Timer Data'!B:B,MATCH(M213,'Timer Data'!A:A,0))</f>
        <v>1.1201388888888888E-3</v>
      </c>
    </row>
    <row r="214" spans="1:14" ht="14.25" hidden="1">
      <c r="A214" s="29">
        <v>39</v>
      </c>
      <c r="B214" s="30" t="s">
        <v>1793</v>
      </c>
      <c r="C214" s="29">
        <v>2</v>
      </c>
      <c r="D214" s="31">
        <v>981</v>
      </c>
      <c r="E214" s="32"/>
      <c r="F214" s="33">
        <v>1</v>
      </c>
      <c r="G214" s="34">
        <v>42</v>
      </c>
      <c r="H214" s="9" t="str">
        <f t="array" ref="H214">IFERROR(INDEX(Roster!B:B,MATCH(D214,Roster!A:A,0)),"Enter valid bib no...")</f>
        <v>Aiden Barrett</v>
      </c>
      <c r="I214" s="10" t="str">
        <f t="array" ref="I214">IFERROR(INDEX(Roster!D:D,MATCH($D214,Roster!$A:$A,0)),"")</f>
        <v>GAB</v>
      </c>
      <c r="J214" s="10" t="str">
        <f t="array" ref="J214">IFERROR(INDEX(Roster!F:F,MATCH(D214,Roster!A:A,0)),"")</f>
        <v>Dev</v>
      </c>
      <c r="K214" s="11" t="str">
        <f t="array" ref="K214">IFERROR(INDEX(Roster!E:E,MATCH(D214,Roster!A:A,0)),"")</f>
        <v>M</v>
      </c>
      <c r="L214" s="35" t="str">
        <f t="shared" si="2"/>
        <v>DevM</v>
      </c>
      <c r="M214" s="35" t="str">
        <f t="shared" si="1"/>
        <v>tr0042ln02lp01</v>
      </c>
      <c r="N214" s="36">
        <f t="array" ref="N214">INDEX('Timer Data'!B:B,MATCH(M214,'Timer Data'!A:A,0))</f>
        <v>1.1358796296296297E-3</v>
      </c>
    </row>
    <row r="215" spans="1:14" ht="14.25" hidden="1">
      <c r="A215" s="29">
        <v>41</v>
      </c>
      <c r="B215" s="30" t="s">
        <v>1793</v>
      </c>
      <c r="C215" s="29">
        <v>2</v>
      </c>
      <c r="D215" s="31">
        <v>940</v>
      </c>
      <c r="E215" s="32"/>
      <c r="F215" s="33">
        <v>1</v>
      </c>
      <c r="G215" s="34">
        <v>44</v>
      </c>
      <c r="H215" s="9" t="str">
        <f t="array" ref="H215">IFERROR(INDEX(Roster!B:B,MATCH(D215,Roster!A:A,0)),"Enter valid bib no...")</f>
        <v>Adam Steiner</v>
      </c>
      <c r="I215" s="10" t="str">
        <f t="array" ref="I215">IFERROR(INDEX(Roster!D:D,MATCH($D215,Roster!$A:$A,0)),"")</f>
        <v>SBS</v>
      </c>
      <c r="J215" s="10" t="str">
        <f t="array" ref="J215">IFERROR(INDEX(Roster!F:F,MATCH(D215,Roster!A:A,0)),"")</f>
        <v>Dev</v>
      </c>
      <c r="K215" s="11" t="str">
        <f t="array" ref="K215">IFERROR(INDEX(Roster!E:E,MATCH(D215,Roster!A:A,0)),"")</f>
        <v>M</v>
      </c>
      <c r="L215" s="35" t="str">
        <f t="shared" si="2"/>
        <v>DevM</v>
      </c>
      <c r="M215" s="35" t="str">
        <f t="shared" si="1"/>
        <v>tr0044ln02lp01</v>
      </c>
      <c r="N215" s="36">
        <f t="array" ref="N215">INDEX('Timer Data'!B:B,MATCH(M215,'Timer Data'!A:A,0))</f>
        <v>1.1802083333333332E-3</v>
      </c>
    </row>
    <row r="216" spans="1:14" ht="14.25" hidden="1">
      <c r="A216" s="29">
        <v>40</v>
      </c>
      <c r="B216" s="30" t="s">
        <v>1793</v>
      </c>
      <c r="C216" s="29">
        <v>5</v>
      </c>
      <c r="D216" s="31">
        <v>281</v>
      </c>
      <c r="E216" s="32"/>
      <c r="F216" s="33">
        <v>2</v>
      </c>
      <c r="G216" s="34">
        <v>43</v>
      </c>
      <c r="H216" s="9" t="str">
        <f t="array" ref="H216">IFERROR(INDEX(Roster!B:B,MATCH(D216,Roster!A:A,0)),"Enter valid bib no...")</f>
        <v>Nicholas Kozub</v>
      </c>
      <c r="I216" s="10" t="str">
        <f t="array" ref="I216">IFERROR(INDEX(Roster!D:D,MATCH($D216,Roster!$A:$A,0)),"")</f>
        <v>JBS</v>
      </c>
      <c r="J216" s="10" t="str">
        <f t="array" ref="J216">IFERROR(INDEX(Roster!F:F,MATCH(D216,Roster!A:A,0)),"")</f>
        <v>Dev</v>
      </c>
      <c r="K216" s="11" t="str">
        <f t="array" ref="K216">IFERROR(INDEX(Roster!E:E,MATCH(D216,Roster!A:A,0)),"")</f>
        <v>M</v>
      </c>
      <c r="L216" s="35" t="str">
        <f t="shared" si="2"/>
        <v>DevM</v>
      </c>
      <c r="M216" s="35" t="str">
        <f t="shared" si="1"/>
        <v>tr0043ln05lp02</v>
      </c>
      <c r="N216" s="36">
        <f t="array" ref="N216">INDEX('Timer Data'!B:B,MATCH(M216,'Timer Data'!A:A,0))</f>
        <v>1.1924768518518519E-3</v>
      </c>
    </row>
    <row r="217" spans="1:14" ht="14.25" hidden="1">
      <c r="A217" s="29">
        <v>40</v>
      </c>
      <c r="B217" s="30" t="s">
        <v>1793</v>
      </c>
      <c r="C217" s="29">
        <v>6</v>
      </c>
      <c r="D217" s="31">
        <v>275</v>
      </c>
      <c r="E217" s="32"/>
      <c r="F217" s="33">
        <v>1</v>
      </c>
      <c r="G217" s="34">
        <v>43</v>
      </c>
      <c r="H217" s="9" t="str">
        <f t="array" ref="H217">IFERROR(INDEX(Roster!B:B,MATCH(D217,Roster!A:A,0)),"Enter valid bib no...")</f>
        <v>Gavin Galket</v>
      </c>
      <c r="I217" s="10" t="str">
        <f t="array" ref="I217">IFERROR(INDEX(Roster!D:D,MATCH($D217,Roster!$A:$A,0)),"")</f>
        <v>JBS</v>
      </c>
      <c r="J217" s="10" t="str">
        <f t="array" ref="J217">IFERROR(INDEX(Roster!F:F,MATCH(D217,Roster!A:A,0)),"")</f>
        <v>Dev</v>
      </c>
      <c r="K217" s="11" t="str">
        <f t="array" ref="K217">IFERROR(INDEX(Roster!E:E,MATCH(D217,Roster!A:A,0)),"")</f>
        <v>M</v>
      </c>
      <c r="L217" s="35" t="str">
        <f t="shared" si="2"/>
        <v>DevM</v>
      </c>
      <c r="M217" s="35" t="str">
        <f t="shared" si="1"/>
        <v>tr0043ln06lp01</v>
      </c>
      <c r="N217" s="36">
        <f t="array" ref="N217">INDEX('Timer Data'!B:B,MATCH(M217,'Timer Data'!A:A,0))</f>
        <v>1.2015046296296296E-3</v>
      </c>
    </row>
    <row r="218" spans="1:14" ht="14.25" hidden="1">
      <c r="A218" s="29">
        <v>40</v>
      </c>
      <c r="B218" s="30" t="s">
        <v>1793</v>
      </c>
      <c r="C218" s="29">
        <v>3</v>
      </c>
      <c r="D218" s="31">
        <v>892</v>
      </c>
      <c r="E218" s="32"/>
      <c r="F218" s="33">
        <v>1</v>
      </c>
      <c r="G218" s="34">
        <v>43</v>
      </c>
      <c r="H218" s="9" t="str">
        <f t="array" ref="H218">IFERROR(INDEX(Roster!B:B,MATCH(D218,Roster!A:A,0)),"Enter valid bib no...")</f>
        <v>Finn Thompson</v>
      </c>
      <c r="I218" s="10" t="str">
        <f t="array" ref="I218">IFERROR(INDEX(Roster!D:D,MATCH($D218,Roster!$A:$A,0)),"")</f>
        <v>MOSS</v>
      </c>
      <c r="J218" s="10" t="str">
        <f t="array" ref="J218">IFERROR(INDEX(Roster!F:F,MATCH(D218,Roster!A:A,0)),"")</f>
        <v>Dev</v>
      </c>
      <c r="K218" s="11" t="str">
        <f t="array" ref="K218">IFERROR(INDEX(Roster!E:E,MATCH(D218,Roster!A:A,0)),"")</f>
        <v>M</v>
      </c>
      <c r="L218" s="35" t="str">
        <f t="shared" si="2"/>
        <v>DevM</v>
      </c>
      <c r="M218" s="35" t="str">
        <f t="shared" si="1"/>
        <v>tr0043ln03lp01</v>
      </c>
      <c r="N218" s="36">
        <f t="array" ref="N218">INDEX('Timer Data'!B:B,MATCH(M218,'Timer Data'!A:A,0))</f>
        <v>1.2086805555555557E-3</v>
      </c>
    </row>
    <row r="219" spans="1:14" ht="14.25" hidden="1">
      <c r="A219" s="29">
        <v>40</v>
      </c>
      <c r="B219" s="30" t="s">
        <v>1793</v>
      </c>
      <c r="C219" s="29">
        <v>4</v>
      </c>
      <c r="D219" s="31">
        <v>280</v>
      </c>
      <c r="E219" s="32"/>
      <c r="F219" s="33">
        <v>1</v>
      </c>
      <c r="G219" s="34">
        <v>43</v>
      </c>
      <c r="H219" s="9" t="str">
        <f t="array" ref="H219">IFERROR(INDEX(Roster!B:B,MATCH(D219,Roster!A:A,0)),"Enter valid bib no...")</f>
        <v>Julius Mendenhall</v>
      </c>
      <c r="I219" s="10" t="str">
        <f t="array" ref="I219">IFERROR(INDEX(Roster!D:D,MATCH($D219,Roster!$A:$A,0)),"")</f>
        <v>JBS</v>
      </c>
      <c r="J219" s="10" t="str">
        <f t="array" ref="J219">IFERROR(INDEX(Roster!F:F,MATCH(D219,Roster!A:A,0)),"")</f>
        <v>Dev</v>
      </c>
      <c r="K219" s="11" t="str">
        <f t="array" ref="K219">IFERROR(INDEX(Roster!E:E,MATCH(D219,Roster!A:A,0)),"")</f>
        <v>M</v>
      </c>
      <c r="L219" s="35" t="str">
        <f t="shared" si="2"/>
        <v>DevM</v>
      </c>
      <c r="M219" s="35" t="str">
        <f t="shared" si="1"/>
        <v>tr0043ln04lp01</v>
      </c>
      <c r="N219" s="36">
        <f t="array" ref="N219">INDEX('Timer Data'!B:B,MATCH(M219,'Timer Data'!A:A,0))</f>
        <v>1.3207175925925925E-3</v>
      </c>
    </row>
    <row r="220" spans="1:14" ht="14.25" hidden="1">
      <c r="A220" s="29">
        <v>39</v>
      </c>
      <c r="B220" s="30" t="s">
        <v>1793</v>
      </c>
      <c r="C220" s="29">
        <v>5</v>
      </c>
      <c r="D220" s="31">
        <v>274</v>
      </c>
      <c r="E220" s="32"/>
      <c r="F220" s="33">
        <v>1</v>
      </c>
      <c r="G220" s="34">
        <v>42</v>
      </c>
      <c r="H220" s="9" t="str">
        <f t="array" ref="H220">IFERROR(INDEX(Roster!B:B,MATCH(D220,Roster!A:A,0)),"Enter valid bib no...")</f>
        <v>Matthew Brozek</v>
      </c>
      <c r="I220" s="10" t="str">
        <f t="array" ref="I220">IFERROR(INDEX(Roster!D:D,MATCH($D220,Roster!$A:$A,0)),"")</f>
        <v>JBS</v>
      </c>
      <c r="J220" s="10" t="str">
        <f t="array" ref="J220">IFERROR(INDEX(Roster!F:F,MATCH(D220,Roster!A:A,0)),"")</f>
        <v>Dev</v>
      </c>
      <c r="K220" s="11" t="str">
        <f t="array" ref="K220">IFERROR(INDEX(Roster!E:E,MATCH(D220,Roster!A:A,0)),"")</f>
        <v>M</v>
      </c>
      <c r="L220" s="35" t="str">
        <f t="shared" si="2"/>
        <v>DevM</v>
      </c>
      <c r="M220" s="35" t="str">
        <f t="shared" si="1"/>
        <v>tr0042ln05lp01</v>
      </c>
      <c r="N220" s="36">
        <f t="array" ref="N220">INDEX('Timer Data'!B:B,MATCH(M220,'Timer Data'!A:A,0))</f>
        <v>1.3215277777777778E-3</v>
      </c>
    </row>
    <row r="221" spans="1:14" ht="14.25" hidden="1">
      <c r="A221" s="29">
        <v>39</v>
      </c>
      <c r="B221" s="30" t="s">
        <v>1793</v>
      </c>
      <c r="C221" s="29">
        <v>1</v>
      </c>
      <c r="D221" s="31">
        <v>939</v>
      </c>
      <c r="E221" s="32"/>
      <c r="F221" s="33">
        <v>1</v>
      </c>
      <c r="G221" s="34">
        <v>42</v>
      </c>
      <c r="H221" s="9" t="str">
        <f t="array" ref="H221">IFERROR(INDEX(Roster!B:B,MATCH(D221,Roster!A:A,0)),"Enter valid bib no...")</f>
        <v>Victor Navish</v>
      </c>
      <c r="I221" s="10" t="str">
        <f t="array" ref="I221">IFERROR(INDEX(Roster!D:D,MATCH($D221,Roster!$A:$A,0)),"")</f>
        <v>SBS</v>
      </c>
      <c r="J221" s="10" t="str">
        <f t="array" ref="J221">IFERROR(INDEX(Roster!F:F,MATCH(D221,Roster!A:A,0)),"")</f>
        <v>Dev</v>
      </c>
      <c r="K221" s="11" t="str">
        <f t="array" ref="K221">IFERROR(INDEX(Roster!E:E,MATCH(D221,Roster!A:A,0)),"")</f>
        <v>M</v>
      </c>
      <c r="L221" s="35" t="str">
        <f t="shared" si="2"/>
        <v>DevM</v>
      </c>
      <c r="M221" s="35" t="str">
        <f t="shared" si="1"/>
        <v>tr0042ln01lp01</v>
      </c>
      <c r="N221" s="36">
        <f t="array" ref="N221">INDEX('Timer Data'!B:B,MATCH(M221,'Timer Data'!A:A,0))</f>
        <v>1.3592592592592593E-3</v>
      </c>
    </row>
    <row r="222" spans="1:14" ht="14.25" hidden="1">
      <c r="A222" s="29">
        <v>39</v>
      </c>
      <c r="B222" s="30" t="s">
        <v>1793</v>
      </c>
      <c r="C222" s="29">
        <v>6</v>
      </c>
      <c r="D222" s="31">
        <v>276</v>
      </c>
      <c r="E222" s="32"/>
      <c r="F222" s="33">
        <v>1</v>
      </c>
      <c r="G222" s="34">
        <v>42</v>
      </c>
      <c r="H222" s="9" t="str">
        <f t="array" ref="H222">IFERROR(INDEX(Roster!B:B,MATCH(D222,Roster!A:A,0)),"Enter valid bib no...")</f>
        <v>Max Perez</v>
      </c>
      <c r="I222" s="10" t="str">
        <f t="array" ref="I222">IFERROR(INDEX(Roster!D:D,MATCH($D222,Roster!$A:$A,0)),"")</f>
        <v>JBS</v>
      </c>
      <c r="J222" s="10" t="str">
        <f t="array" ref="J222">IFERROR(INDEX(Roster!F:F,MATCH(D222,Roster!A:A,0)),"")</f>
        <v>Dev</v>
      </c>
      <c r="K222" s="11" t="str">
        <f t="array" ref="K222">IFERROR(INDEX(Roster!E:E,MATCH(D222,Roster!A:A,0)),"")</f>
        <v>M</v>
      </c>
      <c r="L222" s="35" t="str">
        <f t="shared" si="2"/>
        <v>DevM</v>
      </c>
      <c r="M222" s="35" t="str">
        <f t="shared" si="1"/>
        <v>tr0042ln06lp01</v>
      </c>
      <c r="N222" s="36">
        <f t="array" ref="N222">INDEX('Timer Data'!B:B,MATCH(M222,'Timer Data'!A:A,0))</f>
        <v>1.3787037037037038E-3</v>
      </c>
    </row>
    <row r="223" spans="1:14" ht="14.25" hidden="1">
      <c r="A223" s="29">
        <v>41</v>
      </c>
      <c r="B223" s="30" t="s">
        <v>1793</v>
      </c>
      <c r="C223" s="29">
        <v>1</v>
      </c>
      <c r="D223" s="31">
        <v>935</v>
      </c>
      <c r="E223" s="32"/>
      <c r="F223" s="33">
        <v>1</v>
      </c>
      <c r="G223" s="34">
        <v>44</v>
      </c>
      <c r="H223" s="9" t="str">
        <f t="array" ref="H223">IFERROR(INDEX(Roster!B:B,MATCH(D223,Roster!A:A,0)),"Enter valid bib no...")</f>
        <v>Alexander Hochenberger</v>
      </c>
      <c r="I223" s="10" t="str">
        <f t="array" ref="I223">IFERROR(INDEX(Roster!D:D,MATCH($D223,Roster!$A:$A,0)),"")</f>
        <v>SBS</v>
      </c>
      <c r="J223" s="10" t="str">
        <f t="array" ref="J223">IFERROR(INDEX(Roster!F:F,MATCH(D223,Roster!A:A,0)),"")</f>
        <v>Dev</v>
      </c>
      <c r="K223" s="11" t="str">
        <f t="array" ref="K223">IFERROR(INDEX(Roster!E:E,MATCH(D223,Roster!A:A,0)),"")</f>
        <v>M</v>
      </c>
      <c r="L223" s="35" t="str">
        <f t="shared" si="2"/>
        <v>DevM</v>
      </c>
      <c r="M223" s="35" t="str">
        <f t="shared" si="1"/>
        <v>tr0044ln01lp01</v>
      </c>
      <c r="N223" s="36">
        <f t="array" ref="N223">INDEX('Timer Data'!B:B,MATCH(M223,'Timer Data'!A:A,0))</f>
        <v>1.454398148148148E-3</v>
      </c>
    </row>
    <row r="224" spans="1:14" ht="14.25" hidden="1">
      <c r="A224" s="29">
        <v>39</v>
      </c>
      <c r="B224" s="30" t="s">
        <v>1793</v>
      </c>
      <c r="C224" s="29">
        <v>3</v>
      </c>
      <c r="D224" s="31">
        <v>934</v>
      </c>
      <c r="E224" s="32"/>
      <c r="F224" s="33">
        <v>1</v>
      </c>
      <c r="G224" s="34">
        <v>42</v>
      </c>
      <c r="H224" s="9" t="str">
        <f t="array" ref="H224">IFERROR(INDEX(Roster!B:B,MATCH(D224,Roster!A:A,0)),"Enter valid bib no...")</f>
        <v>Leslie Brown</v>
      </c>
      <c r="I224" s="10" t="str">
        <f t="array" ref="I224">IFERROR(INDEX(Roster!D:D,MATCH($D224,Roster!$A:$A,0)),"")</f>
        <v>SBS</v>
      </c>
      <c r="J224" s="10" t="str">
        <f t="array" ref="J224">IFERROR(INDEX(Roster!F:F,MATCH(D224,Roster!A:A,0)),"")</f>
        <v>Dev</v>
      </c>
      <c r="K224" s="11" t="str">
        <f t="array" ref="K224">IFERROR(INDEX(Roster!E:E,MATCH(D224,Roster!A:A,0)),"")</f>
        <v>M</v>
      </c>
      <c r="L224" s="35" t="str">
        <f t="shared" si="2"/>
        <v>DevM</v>
      </c>
      <c r="M224" s="35" t="str">
        <f t="shared" si="1"/>
        <v>tr0042ln03lp01</v>
      </c>
      <c r="N224" s="36">
        <f t="array" ref="N224">INDEX('Timer Data'!B:B,MATCH(M224,'Timer Data'!A:A,0))</f>
        <v>1.5157407407407409E-3</v>
      </c>
    </row>
    <row r="225" spans="1:16" ht="14.25" hidden="1">
      <c r="A225" s="29">
        <v>40</v>
      </c>
      <c r="B225" s="30" t="s">
        <v>1793</v>
      </c>
      <c r="C225" s="29">
        <v>1</v>
      </c>
      <c r="D225" s="31">
        <v>938</v>
      </c>
      <c r="E225" s="32"/>
      <c r="F225" s="33">
        <v>1</v>
      </c>
      <c r="G225" s="34">
        <v>43</v>
      </c>
      <c r="H225" s="9" t="str">
        <f t="array" ref="H225">IFERROR(INDEX(Roster!B:B,MATCH(D225,Roster!A:A,0)),"Enter valid bib no...")</f>
        <v>Roman Maurizio</v>
      </c>
      <c r="I225" s="10" t="str">
        <f t="array" ref="I225">IFERROR(INDEX(Roster!D:D,MATCH($D225,Roster!$A:$A,0)),"")</f>
        <v>SBS</v>
      </c>
      <c r="J225" s="10" t="str">
        <f t="array" ref="J225">IFERROR(INDEX(Roster!F:F,MATCH(D225,Roster!A:A,0)),"")</f>
        <v>Dev</v>
      </c>
      <c r="K225" s="11" t="str">
        <f t="array" ref="K225">IFERROR(INDEX(Roster!E:E,MATCH(D225,Roster!A:A,0)),"")</f>
        <v>M</v>
      </c>
      <c r="L225" s="35" t="str">
        <f t="shared" si="2"/>
        <v>DevM</v>
      </c>
      <c r="M225" s="35" t="str">
        <f t="shared" si="1"/>
        <v>tr0043ln01lp01</v>
      </c>
      <c r="N225" s="36">
        <f t="array" ref="N225">INDEX('Timer Data'!B:B,MATCH(M225,'Timer Data'!A:A,0))</f>
        <v>1.6561342592592593E-3</v>
      </c>
    </row>
    <row r="226" spans="1:16" ht="14.25" hidden="1">
      <c r="A226" s="29">
        <v>43</v>
      </c>
      <c r="B226" s="30" t="s">
        <v>1794</v>
      </c>
      <c r="C226" s="29">
        <v>2</v>
      </c>
      <c r="D226" s="31">
        <v>866</v>
      </c>
      <c r="E226" s="29">
        <v>1</v>
      </c>
      <c r="F226" s="33">
        <v>1</v>
      </c>
      <c r="G226" s="34">
        <v>46</v>
      </c>
      <c r="H226" s="9" t="str">
        <f t="array" ref="H226">IFERROR(INDEX(Roster!B:B,MATCH(D226,Roster!A:A,0)),"Enter valid bib no...")</f>
        <v>Nathan Morgan</v>
      </c>
      <c r="I226" s="10" t="str">
        <f t="array" ref="I226">IFERROR(INDEX(Roster!D:D,MATCH($D226,Roster!$A:$A,0)),"")</f>
        <v>NAM</v>
      </c>
      <c r="J226" s="10" t="str">
        <f t="array" ref="J226">IFERROR(INDEX(Roster!F:F,MATCH(D226,Roster!A:A,0)),"")</f>
        <v>Dev</v>
      </c>
      <c r="K226" s="11" t="str">
        <f t="array" ref="K226">IFERROR(INDEX(Roster!E:E,MATCH(D226,Roster!A:A,0)),"")</f>
        <v>M</v>
      </c>
      <c r="L226" s="35" t="str">
        <f t="shared" si="2"/>
        <v>DevM</v>
      </c>
      <c r="M226" s="35" t="str">
        <f t="shared" si="1"/>
        <v>tr0046ln02lp01</v>
      </c>
      <c r="N226" s="36">
        <f t="array" ref="N226">INDEX('Timer Data'!B:B,MATCH(M226,'Timer Data'!A:A,0))</f>
        <v>8.5277777777777782E-4</v>
      </c>
    </row>
    <row r="227" spans="1:16" ht="14.25" hidden="1">
      <c r="A227" s="29">
        <v>43</v>
      </c>
      <c r="B227" s="30" t="s">
        <v>1794</v>
      </c>
      <c r="C227" s="29">
        <v>2</v>
      </c>
      <c r="D227" s="31">
        <v>871</v>
      </c>
      <c r="E227" s="29">
        <v>2</v>
      </c>
      <c r="F227" s="33">
        <v>1</v>
      </c>
      <c r="G227" s="34">
        <v>46</v>
      </c>
      <c r="H227" s="9" t="str">
        <f t="array" ref="H227">IFERROR(INDEX(Roster!B:B,MATCH(D227,Roster!A:A,0)),"Enter valid bib no...")</f>
        <v>Ryan Loughran</v>
      </c>
      <c r="I227" s="10" t="str">
        <f t="array" ref="I227">IFERROR(INDEX(Roster!D:D,MATCH($D227,Roster!$A:$A,0)),"")</f>
        <v>NAM</v>
      </c>
      <c r="J227" s="10" t="str">
        <f t="array" ref="J227">IFERROR(INDEX(Roster!F:F,MATCH(D227,Roster!A:A,0)),"")</f>
        <v>Dev</v>
      </c>
      <c r="K227" s="11" t="str">
        <f t="array" ref="K227">IFERROR(INDEX(Roster!E:E,MATCH(D227,Roster!A:A,0)),"")</f>
        <v>M</v>
      </c>
      <c r="L227" s="35" t="str">
        <f t="shared" si="2"/>
        <v>DevM</v>
      </c>
      <c r="M227" s="35" t="str">
        <f t="shared" si="1"/>
        <v>tr0046ln02lp01</v>
      </c>
      <c r="N227" s="36">
        <f t="array" ref="N227">INDEX('Timer Data'!B:B,MATCH(M227,'Timer Data'!A:A,0))</f>
        <v>8.5277777777777782E-4</v>
      </c>
    </row>
    <row r="228" spans="1:16" ht="14.25" hidden="1">
      <c r="A228" s="29">
        <v>43</v>
      </c>
      <c r="B228" s="30" t="s">
        <v>1794</v>
      </c>
      <c r="C228" s="29">
        <v>2</v>
      </c>
      <c r="D228" s="31">
        <v>869</v>
      </c>
      <c r="E228" s="29">
        <v>3</v>
      </c>
      <c r="F228" s="33">
        <v>1</v>
      </c>
      <c r="G228" s="34">
        <v>46</v>
      </c>
      <c r="H228" s="9" t="str">
        <f t="array" ref="H228">IFERROR(INDEX(Roster!B:B,MATCH(D228,Roster!A:A,0)),"Enter valid bib no...")</f>
        <v>Blake Bonidie</v>
      </c>
      <c r="I228" s="10" t="str">
        <f t="array" ref="I228">IFERROR(INDEX(Roster!D:D,MATCH($D228,Roster!$A:$A,0)),"")</f>
        <v>NAM</v>
      </c>
      <c r="J228" s="10" t="str">
        <f t="array" ref="J228">IFERROR(INDEX(Roster!F:F,MATCH(D228,Roster!A:A,0)),"")</f>
        <v>Dev</v>
      </c>
      <c r="K228" s="11" t="str">
        <f t="array" ref="K228">IFERROR(INDEX(Roster!E:E,MATCH(D228,Roster!A:A,0)),"")</f>
        <v>M</v>
      </c>
      <c r="L228" s="35" t="str">
        <f t="shared" si="2"/>
        <v>DevM</v>
      </c>
      <c r="M228" s="35" t="str">
        <f t="shared" si="1"/>
        <v>tr0046ln02lp01</v>
      </c>
      <c r="N228" s="36">
        <f t="array" ref="N228">INDEX('Timer Data'!B:B,MATCH(M228,'Timer Data'!A:A,0))</f>
        <v>8.5277777777777782E-4</v>
      </c>
    </row>
    <row r="229" spans="1:16" ht="14.25" hidden="1">
      <c r="A229" s="29">
        <v>43</v>
      </c>
      <c r="B229" s="30" t="s">
        <v>1794</v>
      </c>
      <c r="C229" s="29">
        <v>2</v>
      </c>
      <c r="D229" s="31">
        <v>870</v>
      </c>
      <c r="E229" s="29">
        <v>4</v>
      </c>
      <c r="F229" s="33">
        <v>1</v>
      </c>
      <c r="G229" s="34">
        <v>46</v>
      </c>
      <c r="H229" s="9" t="str">
        <f t="array" ref="H229">IFERROR(INDEX(Roster!B:B,MATCH(D229,Roster!A:A,0)),"Enter valid bib no...")</f>
        <v>Jared Dobrinski</v>
      </c>
      <c r="I229" s="10" t="str">
        <f t="array" ref="I229">IFERROR(INDEX(Roster!D:D,MATCH($D229,Roster!$A:$A,0)),"")</f>
        <v>NAM</v>
      </c>
      <c r="J229" s="10" t="str">
        <f t="array" ref="J229">IFERROR(INDEX(Roster!F:F,MATCH(D229,Roster!A:A,0)),"")</f>
        <v>Dev</v>
      </c>
      <c r="K229" s="11" t="str">
        <f t="array" ref="K229">IFERROR(INDEX(Roster!E:E,MATCH(D229,Roster!A:A,0)),"")</f>
        <v>M</v>
      </c>
      <c r="L229" s="35" t="str">
        <f t="shared" si="2"/>
        <v>DevM</v>
      </c>
      <c r="M229" s="35" t="str">
        <f t="shared" si="1"/>
        <v>tr0046ln02lp01</v>
      </c>
      <c r="N229" s="36">
        <f t="array" ref="N229">INDEX('Timer Data'!B:B,MATCH(M229,'Timer Data'!A:A,0))</f>
        <v>8.5277777777777782E-4</v>
      </c>
    </row>
    <row r="230" spans="1:16" ht="14.25" hidden="1">
      <c r="A230" s="29">
        <v>43</v>
      </c>
      <c r="B230" s="30" t="s">
        <v>1794</v>
      </c>
      <c r="C230" s="29">
        <v>3</v>
      </c>
      <c r="D230" s="31">
        <v>983</v>
      </c>
      <c r="E230" s="29">
        <v>1</v>
      </c>
      <c r="F230" s="33">
        <v>1</v>
      </c>
      <c r="G230" s="34">
        <v>46</v>
      </c>
      <c r="H230" s="9" t="str">
        <f t="array" ref="H230">IFERROR(INDEX(Roster!B:B,MATCH(D230,Roster!A:A,0)),"Enter valid bib no...")</f>
        <v>Caleb Fruscello</v>
      </c>
      <c r="I230" s="10" t="str">
        <f t="array" ref="I230">IFERROR(INDEX(Roster!D:D,MATCH($D230,Roster!$A:$A,0)),"")</f>
        <v>GAB</v>
      </c>
      <c r="J230" s="10" t="str">
        <f t="array" ref="J230">IFERROR(INDEX(Roster!F:F,MATCH(D230,Roster!A:A,0)),"")</f>
        <v>Dev</v>
      </c>
      <c r="K230" s="11" t="str">
        <f t="array" ref="K230">IFERROR(INDEX(Roster!E:E,MATCH(D230,Roster!A:A,0)),"")</f>
        <v>M</v>
      </c>
      <c r="L230" s="35" t="str">
        <f t="shared" si="2"/>
        <v>DevM</v>
      </c>
      <c r="M230" s="35" t="str">
        <f t="shared" si="1"/>
        <v>tr0046ln03lp01</v>
      </c>
      <c r="N230" s="36">
        <f t="array" ref="N230">INDEX('Timer Data'!B:B,MATCH(M230,'Timer Data'!A:A,0))</f>
        <v>9.3159722222222211E-4</v>
      </c>
    </row>
    <row r="231" spans="1:16" ht="14.25" hidden="1">
      <c r="A231" s="29">
        <v>43</v>
      </c>
      <c r="B231" s="30" t="s">
        <v>1794</v>
      </c>
      <c r="C231" s="29">
        <v>3</v>
      </c>
      <c r="D231" s="31">
        <v>979</v>
      </c>
      <c r="E231" s="29">
        <v>2</v>
      </c>
      <c r="F231" s="33">
        <v>1</v>
      </c>
      <c r="G231" s="34">
        <v>46</v>
      </c>
      <c r="H231" s="9" t="str">
        <f t="array" ref="H231">IFERROR(INDEX(Roster!B:B,MATCH(D231,Roster!A:A,0)),"Enter valid bib no...")</f>
        <v>Tyler Horvath</v>
      </c>
      <c r="I231" s="10" t="str">
        <f t="array" ref="I231">IFERROR(INDEX(Roster!D:D,MATCH($D231,Roster!$A:$A,0)),"")</f>
        <v>GAB</v>
      </c>
      <c r="J231" s="10" t="str">
        <f t="array" ref="J231">IFERROR(INDEX(Roster!F:F,MATCH(D231,Roster!A:A,0)),"")</f>
        <v>Dev</v>
      </c>
      <c r="K231" s="11" t="str">
        <f t="array" ref="K231">IFERROR(INDEX(Roster!E:E,MATCH(D231,Roster!A:A,0)),"")</f>
        <v>M</v>
      </c>
      <c r="L231" s="35" t="str">
        <f t="shared" si="2"/>
        <v>DevM</v>
      </c>
      <c r="M231" s="35" t="str">
        <f t="shared" si="1"/>
        <v>tr0046ln03lp01</v>
      </c>
      <c r="N231" s="36">
        <f t="array" ref="N231">INDEX('Timer Data'!B:B,MATCH(M231,'Timer Data'!A:A,0))</f>
        <v>9.3159722222222211E-4</v>
      </c>
    </row>
    <row r="232" spans="1:16" ht="14.25" hidden="1">
      <c r="A232" s="29">
        <v>43</v>
      </c>
      <c r="B232" s="30" t="s">
        <v>1794</v>
      </c>
      <c r="C232" s="29">
        <v>3</v>
      </c>
      <c r="D232" s="31">
        <v>981</v>
      </c>
      <c r="E232" s="29">
        <v>3</v>
      </c>
      <c r="F232" s="33">
        <v>1</v>
      </c>
      <c r="G232" s="34">
        <v>46</v>
      </c>
      <c r="H232" s="9" t="str">
        <f t="array" ref="H232">IFERROR(INDEX(Roster!B:B,MATCH(D232,Roster!A:A,0)),"Enter valid bib no...")</f>
        <v>Aiden Barrett</v>
      </c>
      <c r="I232" s="10" t="str">
        <f t="array" ref="I232">IFERROR(INDEX(Roster!D:D,MATCH($D232,Roster!$A:$A,0)),"")</f>
        <v>GAB</v>
      </c>
      <c r="J232" s="10" t="str">
        <f t="array" ref="J232">IFERROR(INDEX(Roster!F:F,MATCH(D232,Roster!A:A,0)),"")</f>
        <v>Dev</v>
      </c>
      <c r="K232" s="11" t="str">
        <f t="array" ref="K232">IFERROR(INDEX(Roster!E:E,MATCH(D232,Roster!A:A,0)),"")</f>
        <v>M</v>
      </c>
      <c r="L232" s="35" t="str">
        <f t="shared" si="2"/>
        <v>DevM</v>
      </c>
      <c r="M232" s="35" t="str">
        <f t="shared" si="1"/>
        <v>tr0046ln03lp01</v>
      </c>
      <c r="N232" s="36">
        <f t="array" ref="N232">INDEX('Timer Data'!B:B,MATCH(M232,'Timer Data'!A:A,0))</f>
        <v>9.3159722222222211E-4</v>
      </c>
    </row>
    <row r="233" spans="1:16" ht="14.25">
      <c r="A233" s="29">
        <v>43</v>
      </c>
      <c r="B233" s="30" t="s">
        <v>1794</v>
      </c>
      <c r="C233" s="29">
        <v>3</v>
      </c>
      <c r="D233" s="31">
        <v>984</v>
      </c>
      <c r="E233" s="29">
        <v>4</v>
      </c>
      <c r="F233" s="33">
        <v>1</v>
      </c>
      <c r="G233" s="34">
        <v>46</v>
      </c>
      <c r="H233" s="9" t="str">
        <f t="array" ref="H233">IFERROR(INDEX(Roster!B:B,MATCH(D233,Roster!A:A,0)),"Enter valid bib no...")</f>
        <v>Santelli Lizzy</v>
      </c>
      <c r="I233" s="10" t="str">
        <f t="array" ref="I233">IFERROR(INDEX(Roster!D:D,MATCH($D233,Roster!$A:$A,0)),"")</f>
        <v>GAB</v>
      </c>
      <c r="J233" s="10" t="str">
        <f t="array" ref="J233">IFERROR(INDEX(Roster!F:F,MATCH(D233,Roster!A:A,0)),"")</f>
        <v>Dev</v>
      </c>
      <c r="K233" s="11" t="str">
        <f t="array" ref="K233">IFERROR(INDEX(Roster!E:E,MATCH(D233,Roster!A:A,0)),"")</f>
        <v>F</v>
      </c>
      <c r="L233" s="38" t="s">
        <v>1800</v>
      </c>
      <c r="M233" s="35" t="str">
        <f t="shared" si="1"/>
        <v>tr0046ln03lp01</v>
      </c>
      <c r="N233" s="36">
        <f t="array" ref="N233">INDEX('Timer Data'!B:B,MATCH(M233,'Timer Data'!A:A,0))</f>
        <v>9.3159722222222211E-4</v>
      </c>
    </row>
    <row r="234" spans="1:16" ht="14.25">
      <c r="A234" s="29">
        <v>42</v>
      </c>
      <c r="B234" s="30" t="s">
        <v>1794</v>
      </c>
      <c r="C234" s="29">
        <v>4</v>
      </c>
      <c r="D234" s="31">
        <v>886</v>
      </c>
      <c r="E234" s="29">
        <v>1</v>
      </c>
      <c r="F234" s="33">
        <v>1</v>
      </c>
      <c r="G234" s="34">
        <v>45</v>
      </c>
      <c r="H234" s="9" t="str">
        <f t="array" ref="H234">IFERROR(INDEX(Roster!B:B,MATCH(D234,Roster!A:A,0)),"Enter valid bib no...")</f>
        <v>Maggie Thompson</v>
      </c>
      <c r="I234" s="10" t="str">
        <f t="array" ref="I234">IFERROR(INDEX(Roster!D:D,MATCH($D234,Roster!$A:$A,0)),"")</f>
        <v>MOSS</v>
      </c>
      <c r="J234" s="10" t="str">
        <f t="array" ref="J234">IFERROR(INDEX(Roster!F:F,MATCH(D234,Roster!A:A,0)),"")</f>
        <v>Dev</v>
      </c>
      <c r="K234" s="11" t="str">
        <f t="array" ref="K234">IFERROR(INDEX(Roster!E:E,MATCH(D234,Roster!A:A,0)),"")</f>
        <v>F</v>
      </c>
      <c r="L234" s="38" t="s">
        <v>1800</v>
      </c>
      <c r="M234" s="35" t="str">
        <f t="shared" si="1"/>
        <v>tr0045ln04lp01</v>
      </c>
      <c r="N234" s="36">
        <f t="array" ref="N234">INDEX('Timer Data'!B:B,MATCH(M234,'Timer Data'!A:A,0))</f>
        <v>9.8402777777777768E-4</v>
      </c>
    </row>
    <row r="235" spans="1:16" ht="14.25" hidden="1">
      <c r="A235" s="29">
        <v>42</v>
      </c>
      <c r="B235" s="30" t="s">
        <v>1794</v>
      </c>
      <c r="C235" s="29">
        <v>4</v>
      </c>
      <c r="D235" s="31">
        <v>892</v>
      </c>
      <c r="E235" s="29">
        <v>2</v>
      </c>
      <c r="F235" s="33">
        <v>1</v>
      </c>
      <c r="G235" s="34">
        <v>45</v>
      </c>
      <c r="H235" s="9" t="str">
        <f t="array" ref="H235">IFERROR(INDEX(Roster!B:B,MATCH(D235,Roster!A:A,0)),"Enter valid bib no...")</f>
        <v>Finn Thompson</v>
      </c>
      <c r="I235" s="10" t="str">
        <f t="array" ref="I235">IFERROR(INDEX(Roster!D:D,MATCH($D235,Roster!$A:$A,0)),"")</f>
        <v>MOSS</v>
      </c>
      <c r="J235" s="10" t="str">
        <f t="array" ref="J235">IFERROR(INDEX(Roster!F:F,MATCH(D235,Roster!A:A,0)),"")</f>
        <v>Dev</v>
      </c>
      <c r="K235" s="11" t="str">
        <f t="array" ref="K235">IFERROR(INDEX(Roster!E:E,MATCH(D235,Roster!A:A,0)),"")</f>
        <v>M</v>
      </c>
      <c r="L235" s="38" t="s">
        <v>1800</v>
      </c>
      <c r="M235" s="35" t="str">
        <f t="shared" si="1"/>
        <v>tr0045ln04lp01</v>
      </c>
      <c r="N235" s="36">
        <f t="array" ref="N235">INDEX('Timer Data'!B:B,MATCH(M235,'Timer Data'!A:A,0))</f>
        <v>9.8402777777777768E-4</v>
      </c>
    </row>
    <row r="236" spans="1:16" ht="14.25">
      <c r="A236" s="29">
        <v>42</v>
      </c>
      <c r="B236" s="30" t="s">
        <v>1794</v>
      </c>
      <c r="C236" s="29">
        <v>4</v>
      </c>
      <c r="D236" s="31">
        <v>890</v>
      </c>
      <c r="E236" s="29">
        <v>3</v>
      </c>
      <c r="F236" s="33">
        <v>1</v>
      </c>
      <c r="G236" s="34">
        <v>45</v>
      </c>
      <c r="H236" s="9" t="str">
        <f t="array" ref="H236">IFERROR(INDEX(Roster!B:B,MATCH(D236,Roster!A:A,0)),"Enter valid bib no...")</f>
        <v>Sophia Dos Santos</v>
      </c>
      <c r="I236" s="10" t="str">
        <f t="array" ref="I236">IFERROR(INDEX(Roster!D:D,MATCH($D236,Roster!$A:$A,0)),"")</f>
        <v>MOSS</v>
      </c>
      <c r="J236" s="10" t="str">
        <f t="array" ref="J236">IFERROR(INDEX(Roster!F:F,MATCH(D236,Roster!A:A,0)),"")</f>
        <v>Dev</v>
      </c>
      <c r="K236" s="11" t="str">
        <f t="array" ref="K236">IFERROR(INDEX(Roster!E:E,MATCH(D236,Roster!A:A,0)),"")</f>
        <v>F</v>
      </c>
      <c r="L236" s="38" t="s">
        <v>1800</v>
      </c>
      <c r="M236" s="35" t="str">
        <f t="shared" si="1"/>
        <v>tr0045ln04lp01</v>
      </c>
      <c r="N236" s="36">
        <f t="array" ref="N236">INDEX('Timer Data'!B:B,MATCH(M236,'Timer Data'!A:A,0))</f>
        <v>9.8402777777777768E-4</v>
      </c>
    </row>
    <row r="237" spans="1:16" ht="14.25" hidden="1">
      <c r="A237" s="29">
        <v>42</v>
      </c>
      <c r="B237" s="30" t="s">
        <v>1794</v>
      </c>
      <c r="C237" s="29">
        <v>4</v>
      </c>
      <c r="D237" s="31">
        <v>893</v>
      </c>
      <c r="E237" s="29">
        <v>4</v>
      </c>
      <c r="F237" s="33">
        <v>1</v>
      </c>
      <c r="G237" s="34">
        <v>45</v>
      </c>
      <c r="H237" s="9" t="str">
        <f t="array" ref="H237">IFERROR(INDEX(Roster!B:B,MATCH(D237,Roster!A:A,0)),"Enter valid bib no...")</f>
        <v>Raleigh Mero</v>
      </c>
      <c r="I237" s="10" t="str">
        <f t="array" ref="I237">IFERROR(INDEX(Roster!D:D,MATCH($D237,Roster!$A:$A,0)),"")</f>
        <v>MOSS</v>
      </c>
      <c r="J237" s="10" t="str">
        <f t="array" ref="J237">IFERROR(INDEX(Roster!F:F,MATCH(D237,Roster!A:A,0)),"")</f>
        <v>Dev</v>
      </c>
      <c r="K237" s="11" t="str">
        <f t="array" ref="K237">IFERROR(INDEX(Roster!E:E,MATCH(D237,Roster!A:A,0)),"")</f>
        <v>M</v>
      </c>
      <c r="L237" s="38" t="s">
        <v>1800</v>
      </c>
      <c r="M237" s="35" t="str">
        <f t="shared" si="1"/>
        <v>tr0045ln04lp01</v>
      </c>
      <c r="N237" s="36">
        <f t="array" ref="N237">INDEX('Timer Data'!B:B,MATCH(M237,'Timer Data'!A:A,0))</f>
        <v>9.8402777777777768E-4</v>
      </c>
      <c r="P237" s="2"/>
    </row>
    <row r="238" spans="1:16" ht="14.25" hidden="1">
      <c r="A238" s="29">
        <v>43</v>
      </c>
      <c r="B238" s="30" t="s">
        <v>1794</v>
      </c>
      <c r="C238" s="29">
        <v>4</v>
      </c>
      <c r="D238" s="31">
        <v>447</v>
      </c>
      <c r="E238" s="29">
        <v>1</v>
      </c>
      <c r="F238" s="33">
        <v>1</v>
      </c>
      <c r="G238" s="34">
        <v>46</v>
      </c>
      <c r="H238" s="9" t="str">
        <f t="array" ref="H238">IFERROR(INDEX(Roster!B:B,MATCH(D238,Roster!A:A,0)),"Enter valid bib no...")</f>
        <v>Jimmy Darcy</v>
      </c>
      <c r="I238" s="10" t="str">
        <f t="array" ref="I238">IFERROR(INDEX(Roster!D:D,MATCH($D238,Roster!$A:$A,0)),"")</f>
        <v>CDT</v>
      </c>
      <c r="J238" s="10" t="str">
        <f t="array" ref="J238">IFERROR(INDEX(Roster!F:F,MATCH(D238,Roster!A:A,0)),"")</f>
        <v>Dev</v>
      </c>
      <c r="K238" s="11" t="str">
        <f t="array" ref="K238">IFERROR(INDEX(Roster!E:E,MATCH(D238,Roster!A:A,0)),"")</f>
        <v>M</v>
      </c>
      <c r="L238" s="35" t="str">
        <f t="shared" ref="L238:L245" si="3">J238&amp;K238</f>
        <v>DevM</v>
      </c>
      <c r="M238" s="35" t="str">
        <f t="shared" si="1"/>
        <v>tr0046ln04lp01</v>
      </c>
      <c r="N238" s="36">
        <f t="array" ref="N238">INDEX('Timer Data'!B:B,MATCH(M238,'Timer Data'!A:A,0))</f>
        <v>9.8553240740740741E-4</v>
      </c>
    </row>
    <row r="239" spans="1:16" ht="14.25" hidden="1">
      <c r="A239" s="29">
        <v>43</v>
      </c>
      <c r="B239" s="30" t="s">
        <v>1794</v>
      </c>
      <c r="C239" s="29">
        <v>4</v>
      </c>
      <c r="D239" s="31">
        <v>444</v>
      </c>
      <c r="E239" s="29">
        <v>2</v>
      </c>
      <c r="F239" s="33">
        <v>1</v>
      </c>
      <c r="G239" s="34">
        <v>46</v>
      </c>
      <c r="H239" s="9" t="str">
        <f t="array" ref="H239">IFERROR(INDEX(Roster!B:B,MATCH(D239,Roster!A:A,0)),"Enter valid bib no...")</f>
        <v>John Howe</v>
      </c>
      <c r="I239" s="10" t="str">
        <f t="array" ref="I239">IFERROR(INDEX(Roster!D:D,MATCH($D239,Roster!$A:$A,0)),"")</f>
        <v>CDT</v>
      </c>
      <c r="J239" s="10" t="str">
        <f t="array" ref="J239">IFERROR(INDEX(Roster!F:F,MATCH(D239,Roster!A:A,0)),"")</f>
        <v>Dev</v>
      </c>
      <c r="K239" s="11" t="str">
        <f t="array" ref="K239">IFERROR(INDEX(Roster!E:E,MATCH(D239,Roster!A:A,0)),"")</f>
        <v>M</v>
      </c>
      <c r="L239" s="35" t="str">
        <f t="shared" si="3"/>
        <v>DevM</v>
      </c>
      <c r="M239" s="35" t="str">
        <f t="shared" si="1"/>
        <v>tr0046ln04lp01</v>
      </c>
      <c r="N239" s="36">
        <f t="array" ref="N239">INDEX('Timer Data'!B:B,MATCH(M239,'Timer Data'!A:A,0))</f>
        <v>9.8553240740740741E-4</v>
      </c>
    </row>
    <row r="240" spans="1:16" ht="14.25" hidden="1">
      <c r="A240" s="29">
        <v>43</v>
      </c>
      <c r="B240" s="30" t="s">
        <v>1794</v>
      </c>
      <c r="C240" s="29">
        <v>4</v>
      </c>
      <c r="D240" s="31">
        <v>446</v>
      </c>
      <c r="E240" s="29">
        <v>3</v>
      </c>
      <c r="F240" s="33">
        <v>1</v>
      </c>
      <c r="G240" s="34">
        <v>46</v>
      </c>
      <c r="H240" s="9" t="str">
        <f t="array" ref="H240">IFERROR(INDEX(Roster!B:B,MATCH(D240,Roster!A:A,0)),"Enter valid bib no...")</f>
        <v>Nate Tunno</v>
      </c>
      <c r="I240" s="10" t="str">
        <f t="array" ref="I240">IFERROR(INDEX(Roster!D:D,MATCH($D240,Roster!$A:$A,0)),"")</f>
        <v>CDT</v>
      </c>
      <c r="J240" s="10" t="str">
        <f t="array" ref="J240">IFERROR(INDEX(Roster!F:F,MATCH(D240,Roster!A:A,0)),"")</f>
        <v>Dev</v>
      </c>
      <c r="K240" s="11" t="str">
        <f t="array" ref="K240">IFERROR(INDEX(Roster!E:E,MATCH(D240,Roster!A:A,0)),"")</f>
        <v>M</v>
      </c>
      <c r="L240" s="35" t="str">
        <f t="shared" si="3"/>
        <v>DevM</v>
      </c>
      <c r="M240" s="35" t="str">
        <f t="shared" si="1"/>
        <v>tr0046ln04lp01</v>
      </c>
      <c r="N240" s="36">
        <f t="array" ref="N240">INDEX('Timer Data'!B:B,MATCH(M240,'Timer Data'!A:A,0))</f>
        <v>9.8553240740740741E-4</v>
      </c>
    </row>
    <row r="241" spans="1:16" ht="14.25" hidden="1">
      <c r="A241" s="29">
        <v>43</v>
      </c>
      <c r="B241" s="30" t="s">
        <v>1794</v>
      </c>
      <c r="C241" s="29">
        <v>4</v>
      </c>
      <c r="D241" s="31">
        <v>442</v>
      </c>
      <c r="E241" s="29">
        <v>4</v>
      </c>
      <c r="F241" s="33">
        <v>1</v>
      </c>
      <c r="G241" s="34">
        <v>46</v>
      </c>
      <c r="H241" s="9" t="str">
        <f t="array" ref="H241">IFERROR(INDEX(Roster!B:B,MATCH(D241,Roster!A:A,0)),"Enter valid bib no...")</f>
        <v>Avery McKoy</v>
      </c>
      <c r="I241" s="10" t="str">
        <f t="array" ref="I241">IFERROR(INDEX(Roster!D:D,MATCH($D241,Roster!$A:$A,0)),"")</f>
        <v>CDT</v>
      </c>
      <c r="J241" s="10" t="str">
        <f t="array" ref="J241">IFERROR(INDEX(Roster!F:F,MATCH(D241,Roster!A:A,0)),"")</f>
        <v>Dev</v>
      </c>
      <c r="K241" s="11" t="str">
        <f t="array" ref="K241">IFERROR(INDEX(Roster!E:E,MATCH(D241,Roster!A:A,0)),"")</f>
        <v>M</v>
      </c>
      <c r="L241" s="35" t="str">
        <f t="shared" si="3"/>
        <v>DevM</v>
      </c>
      <c r="M241" s="35" t="str">
        <f t="shared" si="1"/>
        <v>tr0046ln04lp01</v>
      </c>
      <c r="N241" s="36">
        <f t="array" ref="N241">INDEX('Timer Data'!B:B,MATCH(M241,'Timer Data'!A:A,0))</f>
        <v>9.8553240740740741E-4</v>
      </c>
    </row>
    <row r="242" spans="1:16" ht="14.25" hidden="1">
      <c r="A242" s="29">
        <v>43</v>
      </c>
      <c r="B242" s="30" t="s">
        <v>1794</v>
      </c>
      <c r="C242" s="29">
        <v>1</v>
      </c>
      <c r="D242" s="31">
        <v>276</v>
      </c>
      <c r="E242" s="29">
        <v>1</v>
      </c>
      <c r="F242" s="33">
        <v>1</v>
      </c>
      <c r="G242" s="34">
        <v>46</v>
      </c>
      <c r="H242" s="9" t="str">
        <f t="array" ref="H242">IFERROR(INDEX(Roster!B:B,MATCH(D242,Roster!A:A,0)),"Enter valid bib no...")</f>
        <v>Max Perez</v>
      </c>
      <c r="I242" s="10" t="str">
        <f t="array" ref="I242">IFERROR(INDEX(Roster!D:D,MATCH($D242,Roster!$A:$A,0)),"")</f>
        <v>JBS</v>
      </c>
      <c r="J242" s="10" t="str">
        <f t="array" ref="J242">IFERROR(INDEX(Roster!F:F,MATCH(D242,Roster!A:A,0)),"")</f>
        <v>Dev</v>
      </c>
      <c r="K242" s="11" t="str">
        <f t="array" ref="K242">IFERROR(INDEX(Roster!E:E,MATCH(D242,Roster!A:A,0)),"")</f>
        <v>M</v>
      </c>
      <c r="L242" s="35" t="str">
        <f t="shared" si="3"/>
        <v>DevM</v>
      </c>
      <c r="M242" s="35" t="str">
        <f t="shared" si="1"/>
        <v>tr0046ln01lp01</v>
      </c>
      <c r="N242" s="36">
        <f t="array" ref="N242">INDEX('Timer Data'!B:B,MATCH(M242,'Timer Data'!A:A,0))</f>
        <v>1.0134259259259259E-3</v>
      </c>
    </row>
    <row r="243" spans="1:16" ht="14.25" hidden="1">
      <c r="A243" s="29">
        <v>43</v>
      </c>
      <c r="B243" s="30" t="s">
        <v>1794</v>
      </c>
      <c r="C243" s="29">
        <v>1</v>
      </c>
      <c r="D243" s="31">
        <v>274</v>
      </c>
      <c r="E243" s="29">
        <v>2</v>
      </c>
      <c r="F243" s="33">
        <v>1</v>
      </c>
      <c r="G243" s="34">
        <v>46</v>
      </c>
      <c r="H243" s="9" t="str">
        <f t="array" ref="H243">IFERROR(INDEX(Roster!B:B,MATCH(D243,Roster!A:A,0)),"Enter valid bib no...")</f>
        <v>Matthew Brozek</v>
      </c>
      <c r="I243" s="10" t="str">
        <f t="array" ref="I243">IFERROR(INDEX(Roster!D:D,MATCH($D243,Roster!$A:$A,0)),"")</f>
        <v>JBS</v>
      </c>
      <c r="J243" s="10" t="str">
        <f t="array" ref="J243">IFERROR(INDEX(Roster!F:F,MATCH(D243,Roster!A:A,0)),"")</f>
        <v>Dev</v>
      </c>
      <c r="K243" s="11" t="str">
        <f t="array" ref="K243">IFERROR(INDEX(Roster!E:E,MATCH(D243,Roster!A:A,0)),"")</f>
        <v>M</v>
      </c>
      <c r="L243" s="35" t="str">
        <f t="shared" si="3"/>
        <v>DevM</v>
      </c>
      <c r="M243" s="35" t="str">
        <f t="shared" si="1"/>
        <v>tr0046ln01lp01</v>
      </c>
      <c r="N243" s="36">
        <f t="array" ref="N243">INDEX('Timer Data'!B:B,MATCH(M243,'Timer Data'!A:A,0))</f>
        <v>1.0134259259259259E-3</v>
      </c>
    </row>
    <row r="244" spans="1:16" ht="14.25" hidden="1">
      <c r="A244" s="29">
        <v>43</v>
      </c>
      <c r="B244" s="30" t="s">
        <v>1794</v>
      </c>
      <c r="C244" s="29">
        <v>1</v>
      </c>
      <c r="D244" s="31">
        <v>275</v>
      </c>
      <c r="E244" s="29">
        <v>3</v>
      </c>
      <c r="F244" s="33">
        <v>1</v>
      </c>
      <c r="G244" s="34">
        <v>46</v>
      </c>
      <c r="H244" s="9" t="str">
        <f t="array" ref="H244">IFERROR(INDEX(Roster!B:B,MATCH(D244,Roster!A:A,0)),"Enter valid bib no...")</f>
        <v>Gavin Galket</v>
      </c>
      <c r="I244" s="10" t="str">
        <f t="array" ref="I244">IFERROR(INDEX(Roster!D:D,MATCH($D244,Roster!$A:$A,0)),"")</f>
        <v>JBS</v>
      </c>
      <c r="J244" s="10" t="str">
        <f t="array" ref="J244">IFERROR(INDEX(Roster!F:F,MATCH(D244,Roster!A:A,0)),"")</f>
        <v>Dev</v>
      </c>
      <c r="K244" s="11" t="str">
        <f t="array" ref="K244">IFERROR(INDEX(Roster!E:E,MATCH(D244,Roster!A:A,0)),"")</f>
        <v>M</v>
      </c>
      <c r="L244" s="35" t="str">
        <f t="shared" si="3"/>
        <v>DevM</v>
      </c>
      <c r="M244" s="35" t="str">
        <f t="shared" si="1"/>
        <v>tr0046ln01lp01</v>
      </c>
      <c r="N244" s="36">
        <f t="array" ref="N244">INDEX('Timer Data'!B:B,MATCH(M244,'Timer Data'!A:A,0))</f>
        <v>1.0134259259259259E-3</v>
      </c>
    </row>
    <row r="245" spans="1:16" ht="14.25" hidden="1">
      <c r="A245" s="29">
        <v>43</v>
      </c>
      <c r="B245" s="30" t="s">
        <v>1794</v>
      </c>
      <c r="C245" s="29">
        <v>1</v>
      </c>
      <c r="D245" s="31">
        <v>281</v>
      </c>
      <c r="E245" s="29">
        <v>4</v>
      </c>
      <c r="F245" s="33">
        <v>1</v>
      </c>
      <c r="G245" s="34">
        <v>46</v>
      </c>
      <c r="H245" s="9" t="str">
        <f t="array" ref="H245">IFERROR(INDEX(Roster!B:B,MATCH(D245,Roster!A:A,0)),"Enter valid bib no...")</f>
        <v>Nicholas Kozub</v>
      </c>
      <c r="I245" s="10" t="str">
        <f t="array" ref="I245">IFERROR(INDEX(Roster!D:D,MATCH($D245,Roster!$A:$A,0)),"")</f>
        <v>JBS</v>
      </c>
      <c r="J245" s="10" t="str">
        <f t="array" ref="J245">IFERROR(INDEX(Roster!F:F,MATCH(D245,Roster!A:A,0)),"")</f>
        <v>Dev</v>
      </c>
      <c r="K245" s="11" t="str">
        <f t="array" ref="K245">IFERROR(INDEX(Roster!E:E,MATCH(D245,Roster!A:A,0)),"")</f>
        <v>M</v>
      </c>
      <c r="L245" s="35" t="str">
        <f t="shared" si="3"/>
        <v>DevM</v>
      </c>
      <c r="M245" s="35" t="str">
        <f t="shared" si="1"/>
        <v>tr0046ln01lp01</v>
      </c>
      <c r="N245" s="36">
        <f t="array" ref="N245">INDEX('Timer Data'!B:B,MATCH(M245,'Timer Data'!A:A,0))</f>
        <v>1.0134259259259259E-3</v>
      </c>
    </row>
    <row r="246" spans="1:16" ht="14.25">
      <c r="A246" s="29">
        <v>43</v>
      </c>
      <c r="B246" s="30" t="s">
        <v>1794</v>
      </c>
      <c r="C246" s="29">
        <v>5</v>
      </c>
      <c r="D246" s="31">
        <v>265</v>
      </c>
      <c r="E246" s="29">
        <v>1</v>
      </c>
      <c r="F246" s="33">
        <v>1</v>
      </c>
      <c r="G246" s="34">
        <v>46</v>
      </c>
      <c r="H246" s="9" t="str">
        <f t="array" ref="H246">IFERROR(INDEX(Roster!B:B,MATCH(D246,Roster!A:A,0)),"Enter valid bib no...")</f>
        <v>Mackenzie Muir</v>
      </c>
      <c r="I246" s="10" t="str">
        <f t="array" ref="I246">IFERROR(INDEX(Roster!D:D,MATCH($D246,Roster!$A:$A,0)),"")</f>
        <v>JBS</v>
      </c>
      <c r="J246" s="10" t="str">
        <f t="array" ref="J246">IFERROR(INDEX(Roster!F:F,MATCH(D246,Roster!A:A,0)),"")</f>
        <v>Dev</v>
      </c>
      <c r="K246" s="11" t="str">
        <f t="array" ref="K246">IFERROR(INDEX(Roster!E:E,MATCH(D246,Roster!A:A,0)),"")</f>
        <v>F</v>
      </c>
      <c r="L246" s="38" t="s">
        <v>1800</v>
      </c>
      <c r="M246" s="35" t="str">
        <f t="shared" si="1"/>
        <v>tr0046ln05lp01</v>
      </c>
      <c r="N246" s="36">
        <f t="array" ref="N246">INDEX('Timer Data'!B:B,MATCH(M246,'Timer Data'!A:A,0))</f>
        <v>1.0637731481481481E-3</v>
      </c>
    </row>
    <row r="247" spans="1:16" ht="14.25" hidden="1">
      <c r="A247" s="29">
        <v>43</v>
      </c>
      <c r="B247" s="30" t="s">
        <v>1794</v>
      </c>
      <c r="C247" s="29">
        <v>5</v>
      </c>
      <c r="D247" s="31">
        <v>280</v>
      </c>
      <c r="E247" s="29">
        <v>2</v>
      </c>
      <c r="F247" s="33">
        <v>1</v>
      </c>
      <c r="G247" s="34">
        <v>46</v>
      </c>
      <c r="H247" s="9" t="str">
        <f t="array" ref="H247">IFERROR(INDEX(Roster!B:B,MATCH(D247,Roster!A:A,0)),"Enter valid bib no...")</f>
        <v>Julius Mendenhall</v>
      </c>
      <c r="I247" s="10" t="str">
        <f t="array" ref="I247">IFERROR(INDEX(Roster!D:D,MATCH($D247,Roster!$A:$A,0)),"")</f>
        <v>JBS</v>
      </c>
      <c r="J247" s="10" t="str">
        <f t="array" ref="J247">IFERROR(INDEX(Roster!F:F,MATCH(D247,Roster!A:A,0)),"")</f>
        <v>Dev</v>
      </c>
      <c r="K247" s="11" t="str">
        <f t="array" ref="K247">IFERROR(INDEX(Roster!E:E,MATCH(D247,Roster!A:A,0)),"")</f>
        <v>M</v>
      </c>
      <c r="L247" s="38" t="s">
        <v>1800</v>
      </c>
      <c r="M247" s="35" t="str">
        <f t="shared" si="1"/>
        <v>tr0046ln05lp01</v>
      </c>
      <c r="N247" s="36">
        <f t="array" ref="N247">INDEX('Timer Data'!B:B,MATCH(M247,'Timer Data'!A:A,0))</f>
        <v>1.0637731481481481E-3</v>
      </c>
    </row>
    <row r="248" spans="1:16" ht="14.25" hidden="1">
      <c r="A248" s="29">
        <v>43</v>
      </c>
      <c r="B248" s="30" t="s">
        <v>1794</v>
      </c>
      <c r="C248" s="29">
        <v>5</v>
      </c>
      <c r="D248" s="31">
        <v>273</v>
      </c>
      <c r="E248" s="29">
        <v>3</v>
      </c>
      <c r="F248" s="33">
        <v>1</v>
      </c>
      <c r="G248" s="34">
        <v>46</v>
      </c>
      <c r="H248" s="9" t="str">
        <f t="array" ref="H248">IFERROR(INDEX(Roster!B:B,MATCH(D248,Roster!A:A,0)),"Enter valid bib no...")</f>
        <v>Jacob Matthews</v>
      </c>
      <c r="I248" s="10" t="str">
        <f t="array" ref="I248">IFERROR(INDEX(Roster!D:D,MATCH($D248,Roster!$A:$A,0)),"")</f>
        <v>JBS</v>
      </c>
      <c r="J248" s="10" t="str">
        <f t="array" ref="J248">IFERROR(INDEX(Roster!F:F,MATCH(D248,Roster!A:A,0)),"")</f>
        <v>Dev</v>
      </c>
      <c r="K248" s="11" t="str">
        <f t="array" ref="K248">IFERROR(INDEX(Roster!E:E,MATCH(D248,Roster!A:A,0)),"")</f>
        <v>M</v>
      </c>
      <c r="L248" s="38" t="s">
        <v>1800</v>
      </c>
      <c r="M248" s="35" t="str">
        <f t="shared" si="1"/>
        <v>tr0046ln05lp01</v>
      </c>
      <c r="N248" s="36">
        <f t="array" ref="N248">INDEX('Timer Data'!B:B,MATCH(M248,'Timer Data'!A:A,0))</f>
        <v>1.0637731481481481E-3</v>
      </c>
    </row>
    <row r="249" spans="1:16" ht="14.25">
      <c r="A249" s="29">
        <v>43</v>
      </c>
      <c r="B249" s="30" t="s">
        <v>1794</v>
      </c>
      <c r="C249" s="29">
        <v>5</v>
      </c>
      <c r="D249" s="31">
        <v>264</v>
      </c>
      <c r="E249" s="29">
        <v>4</v>
      </c>
      <c r="F249" s="33">
        <v>1</v>
      </c>
      <c r="G249" s="34">
        <v>46</v>
      </c>
      <c r="H249" s="9" t="str">
        <f t="array" ref="H249">IFERROR(INDEX(Roster!B:B,MATCH(D249,Roster!A:A,0)),"Enter valid bib no...")</f>
        <v>Karyna Kohut</v>
      </c>
      <c r="I249" s="10" t="str">
        <f t="array" ref="I249">IFERROR(INDEX(Roster!D:D,MATCH($D249,Roster!$A:$A,0)),"")</f>
        <v>JBS</v>
      </c>
      <c r="J249" s="10" t="str">
        <f t="array" ref="J249">IFERROR(INDEX(Roster!F:F,MATCH(D249,Roster!A:A,0)),"")</f>
        <v>Dev</v>
      </c>
      <c r="K249" s="11" t="str">
        <f t="array" ref="K249">IFERROR(INDEX(Roster!E:E,MATCH(D249,Roster!A:A,0)),"")</f>
        <v>F</v>
      </c>
      <c r="L249" s="38" t="s">
        <v>1800</v>
      </c>
      <c r="M249" s="35" t="str">
        <f t="shared" si="1"/>
        <v>tr0046ln05lp01</v>
      </c>
      <c r="N249" s="36">
        <f t="array" ref="N249">INDEX('Timer Data'!B:B,MATCH(M249,'Timer Data'!A:A,0))</f>
        <v>1.0637731481481481E-3</v>
      </c>
    </row>
    <row r="250" spans="1:16" ht="14.25" hidden="1">
      <c r="A250" s="29">
        <v>11</v>
      </c>
      <c r="B250" s="30" t="s">
        <v>1796</v>
      </c>
      <c r="C250" s="29">
        <v>3</v>
      </c>
      <c r="D250" s="31">
        <v>869</v>
      </c>
      <c r="E250" s="32"/>
      <c r="F250" s="33">
        <v>1</v>
      </c>
      <c r="G250" s="34">
        <v>14</v>
      </c>
      <c r="H250" s="9" t="str">
        <f t="array" ref="H250">IFERROR(INDEX(Roster!B:B,MATCH(D250,Roster!A:A,0)),"Enter valid bib no...")</f>
        <v>Blake Bonidie</v>
      </c>
      <c r="I250" s="10" t="str">
        <f t="array" ref="I250">IFERROR(INDEX(Roster!D:D,MATCH($D250,Roster!$A:$A,0)),"")</f>
        <v>NAM</v>
      </c>
      <c r="J250" s="10" t="str">
        <f t="array" ref="J250">IFERROR(INDEX(Roster!F:F,MATCH(D250,Roster!A:A,0)),"")</f>
        <v>Dev</v>
      </c>
      <c r="K250" s="11" t="str">
        <f t="array" ref="K250">IFERROR(INDEX(Roster!E:E,MATCH(D250,Roster!A:A,0)),"")</f>
        <v>M</v>
      </c>
      <c r="L250" s="35" t="str">
        <f t="shared" ref="L250:L397" si="4">J250&amp;K250</f>
        <v>DevM</v>
      </c>
      <c r="M250" s="35" t="str">
        <f t="shared" si="1"/>
        <v>tr0014ln03lp01</v>
      </c>
      <c r="N250" s="36">
        <f t="array" ref="N250">INDEX('Timer Data'!B:B,MATCH(M250,'Timer Data'!A:A,0))</f>
        <v>9.5370370370370376E-5</v>
      </c>
      <c r="O250" s="2"/>
      <c r="P250" s="2"/>
    </row>
    <row r="251" spans="1:16" ht="14.25" hidden="1">
      <c r="A251" s="29">
        <v>10</v>
      </c>
      <c r="B251" s="30" t="s">
        <v>1796</v>
      </c>
      <c r="C251" s="29">
        <v>4</v>
      </c>
      <c r="D251" s="31">
        <v>941</v>
      </c>
      <c r="E251" s="32"/>
      <c r="F251" s="33">
        <v>1</v>
      </c>
      <c r="G251" s="34">
        <v>13</v>
      </c>
      <c r="H251" s="9" t="str">
        <f t="array" ref="H251">IFERROR(INDEX(Roster!B:B,MATCH(D251,Roster!A:A,0)),"Enter valid bib no...")</f>
        <v>Daniel Bozicevic</v>
      </c>
      <c r="I251" s="10" t="str">
        <f t="array" ref="I251">IFERROR(INDEX(Roster!D:D,MATCH($D251,Roster!$A:$A,0)),"")</f>
        <v>SBS</v>
      </c>
      <c r="J251" s="10" t="str">
        <f t="array" ref="J251">IFERROR(INDEX(Roster!F:F,MATCH(D251,Roster!A:A,0)),"")</f>
        <v>Dev</v>
      </c>
      <c r="K251" s="11" t="str">
        <f t="array" ref="K251">IFERROR(INDEX(Roster!E:E,MATCH(D251,Roster!A:A,0)),"")</f>
        <v>M</v>
      </c>
      <c r="L251" s="35" t="str">
        <f t="shared" si="4"/>
        <v>DevM</v>
      </c>
      <c r="M251" s="35" t="str">
        <f t="shared" si="1"/>
        <v>tr0013ln04lp01</v>
      </c>
      <c r="N251" s="36">
        <f t="array" ref="N251">INDEX('Timer Data'!B:B,MATCH(M251,'Timer Data'!A:A,0))</f>
        <v>1.0046296296296296E-4</v>
      </c>
    </row>
    <row r="252" spans="1:16" ht="14.25" hidden="1">
      <c r="A252" s="29">
        <v>12</v>
      </c>
      <c r="B252" s="30" t="s">
        <v>1796</v>
      </c>
      <c r="C252" s="29">
        <v>2</v>
      </c>
      <c r="D252" s="31">
        <v>870</v>
      </c>
      <c r="E252" s="32"/>
      <c r="F252" s="33">
        <v>1</v>
      </c>
      <c r="G252" s="34">
        <v>15</v>
      </c>
      <c r="H252" s="9" t="str">
        <f t="array" ref="H252">IFERROR(INDEX(Roster!B:B,MATCH(D252,Roster!A:A,0)),"Enter valid bib no...")</f>
        <v>Jared Dobrinski</v>
      </c>
      <c r="I252" s="10" t="str">
        <f t="array" ref="I252">IFERROR(INDEX(Roster!D:D,MATCH($D252,Roster!$A:$A,0)),"")</f>
        <v>NAM</v>
      </c>
      <c r="J252" s="10" t="str">
        <f t="array" ref="J252">IFERROR(INDEX(Roster!F:F,MATCH(D252,Roster!A:A,0)),"")</f>
        <v>Dev</v>
      </c>
      <c r="K252" s="11" t="str">
        <f t="array" ref="K252">IFERROR(INDEX(Roster!E:E,MATCH(D252,Roster!A:A,0)),"")</f>
        <v>M</v>
      </c>
      <c r="L252" s="35" t="str">
        <f t="shared" si="4"/>
        <v>DevM</v>
      </c>
      <c r="M252" s="35" t="str">
        <f t="shared" si="1"/>
        <v>tr0015ln02lp01</v>
      </c>
      <c r="N252" s="36">
        <f t="array" ref="N252">INDEX('Timer Data'!B:B,MATCH(M252,'Timer Data'!A:A,0))</f>
        <v>1.0300925925925926E-4</v>
      </c>
    </row>
    <row r="253" spans="1:16" ht="14.25" hidden="1">
      <c r="A253" s="29">
        <v>10</v>
      </c>
      <c r="B253" s="30" t="s">
        <v>1796</v>
      </c>
      <c r="C253" s="29">
        <v>3</v>
      </c>
      <c r="D253" s="31">
        <v>871</v>
      </c>
      <c r="E253" s="32"/>
      <c r="F253" s="33">
        <v>1</v>
      </c>
      <c r="G253" s="34">
        <v>13</v>
      </c>
      <c r="H253" s="9" t="str">
        <f t="array" ref="H253">IFERROR(INDEX(Roster!B:B,MATCH(D253,Roster!A:A,0)),"Enter valid bib no...")</f>
        <v>Ryan Loughran</v>
      </c>
      <c r="I253" s="10" t="str">
        <f t="array" ref="I253">IFERROR(INDEX(Roster!D:D,MATCH($D253,Roster!$A:$A,0)),"")</f>
        <v>NAM</v>
      </c>
      <c r="J253" s="10" t="str">
        <f t="array" ref="J253">IFERROR(INDEX(Roster!F:F,MATCH(D253,Roster!A:A,0)),"")</f>
        <v>Dev</v>
      </c>
      <c r="K253" s="11" t="str">
        <f t="array" ref="K253">IFERROR(INDEX(Roster!E:E,MATCH(D253,Roster!A:A,0)),"")</f>
        <v>M</v>
      </c>
      <c r="L253" s="35" t="str">
        <f t="shared" si="4"/>
        <v>DevM</v>
      </c>
      <c r="M253" s="35" t="str">
        <f t="shared" si="1"/>
        <v>tr0013ln03lp01</v>
      </c>
      <c r="N253" s="36">
        <f t="array" ref="N253">INDEX('Timer Data'!B:B,MATCH(M253,'Timer Data'!A:A,0))</f>
        <v>1.0520833333333333E-4</v>
      </c>
    </row>
    <row r="254" spans="1:16" ht="14.25" hidden="1">
      <c r="A254" s="29">
        <v>11</v>
      </c>
      <c r="B254" s="30" t="s">
        <v>1796</v>
      </c>
      <c r="C254" s="29">
        <v>4</v>
      </c>
      <c r="D254" s="31">
        <v>893</v>
      </c>
      <c r="E254" s="32"/>
      <c r="F254" s="33">
        <v>1</v>
      </c>
      <c r="G254" s="34">
        <v>14</v>
      </c>
      <c r="H254" s="9" t="str">
        <f t="array" ref="H254">IFERROR(INDEX(Roster!B:B,MATCH(D254,Roster!A:A,0)),"Enter valid bib no...")</f>
        <v>Raleigh Mero</v>
      </c>
      <c r="I254" s="10" t="str">
        <f t="array" ref="I254">IFERROR(INDEX(Roster!D:D,MATCH($D254,Roster!$A:$A,0)),"")</f>
        <v>MOSS</v>
      </c>
      <c r="J254" s="10" t="str">
        <f t="array" ref="J254">IFERROR(INDEX(Roster!F:F,MATCH(D254,Roster!A:A,0)),"")</f>
        <v>Dev</v>
      </c>
      <c r="K254" s="11" t="str">
        <f t="array" ref="K254">IFERROR(INDEX(Roster!E:E,MATCH(D254,Roster!A:A,0)),"")</f>
        <v>M</v>
      </c>
      <c r="L254" s="35" t="str">
        <f t="shared" si="4"/>
        <v>DevM</v>
      </c>
      <c r="M254" s="35" t="str">
        <f t="shared" si="1"/>
        <v>tr0014ln04lp01</v>
      </c>
      <c r="N254" s="36">
        <f t="array" ref="N254">INDEX('Timer Data'!B:B,MATCH(M254,'Timer Data'!A:A,0))</f>
        <v>1.0624999999999999E-4</v>
      </c>
    </row>
    <row r="255" spans="1:16" ht="14.25" hidden="1">
      <c r="A255" s="29">
        <v>12</v>
      </c>
      <c r="B255" s="30" t="s">
        <v>1796</v>
      </c>
      <c r="C255" s="29">
        <v>3</v>
      </c>
      <c r="D255" s="31">
        <v>940</v>
      </c>
      <c r="E255" s="32"/>
      <c r="F255" s="33">
        <v>1</v>
      </c>
      <c r="G255" s="34">
        <v>15</v>
      </c>
      <c r="H255" s="9" t="str">
        <f t="array" ref="H255">IFERROR(INDEX(Roster!B:B,MATCH(D255,Roster!A:A,0)),"Enter valid bib no...")</f>
        <v>Adam Steiner</v>
      </c>
      <c r="I255" s="10" t="str">
        <f t="array" ref="I255">IFERROR(INDEX(Roster!D:D,MATCH($D255,Roster!$A:$A,0)),"")</f>
        <v>SBS</v>
      </c>
      <c r="J255" s="10" t="str">
        <f t="array" ref="J255">IFERROR(INDEX(Roster!F:F,MATCH(D255,Roster!A:A,0)),"")</f>
        <v>Dev</v>
      </c>
      <c r="K255" s="11" t="str">
        <f t="array" ref="K255">IFERROR(INDEX(Roster!E:E,MATCH(D255,Roster!A:A,0)),"")</f>
        <v>M</v>
      </c>
      <c r="L255" s="35" t="str">
        <f t="shared" si="4"/>
        <v>DevM</v>
      </c>
      <c r="M255" s="35" t="str">
        <f t="shared" si="1"/>
        <v>tr0015ln03lp01</v>
      </c>
      <c r="N255" s="36">
        <f t="array" ref="N255">INDEX('Timer Data'!B:B,MATCH(M255,'Timer Data'!A:A,0))</f>
        <v>1.0706018518518519E-4</v>
      </c>
    </row>
    <row r="256" spans="1:16" ht="14.25" hidden="1">
      <c r="A256" s="29">
        <v>12</v>
      </c>
      <c r="B256" s="30" t="s">
        <v>1796</v>
      </c>
      <c r="C256" s="29">
        <v>1</v>
      </c>
      <c r="D256" s="31">
        <v>280</v>
      </c>
      <c r="E256" s="32"/>
      <c r="F256" s="33">
        <v>1</v>
      </c>
      <c r="G256" s="34">
        <v>15</v>
      </c>
      <c r="H256" s="9" t="str">
        <f t="array" ref="H256">IFERROR(INDEX(Roster!B:B,MATCH(D256,Roster!A:A,0)),"Enter valid bib no...")</f>
        <v>Julius Mendenhall</v>
      </c>
      <c r="I256" s="10" t="str">
        <f t="array" ref="I256">IFERROR(INDEX(Roster!D:D,MATCH($D256,Roster!$A:$A,0)),"")</f>
        <v>JBS</v>
      </c>
      <c r="J256" s="10" t="str">
        <f t="array" ref="J256">IFERROR(INDEX(Roster!F:F,MATCH(D256,Roster!A:A,0)),"")</f>
        <v>Dev</v>
      </c>
      <c r="K256" s="11" t="str">
        <f t="array" ref="K256">IFERROR(INDEX(Roster!E:E,MATCH(D256,Roster!A:A,0)),"")</f>
        <v>M</v>
      </c>
      <c r="L256" s="35" t="str">
        <f t="shared" si="4"/>
        <v>DevM</v>
      </c>
      <c r="M256" s="35" t="str">
        <f t="shared" si="1"/>
        <v>tr0015ln01lp01</v>
      </c>
      <c r="N256" s="36">
        <f t="array" ref="N256">INDEX('Timer Data'!B:B,MATCH(M256,'Timer Data'!A:A,0))</f>
        <v>1.076388888888889E-4</v>
      </c>
    </row>
    <row r="257" spans="1:14" ht="14.25" hidden="1">
      <c r="A257" s="29">
        <v>9</v>
      </c>
      <c r="B257" s="30" t="s">
        <v>1796</v>
      </c>
      <c r="C257" s="29">
        <v>5</v>
      </c>
      <c r="D257" s="31">
        <v>442</v>
      </c>
      <c r="E257" s="32"/>
      <c r="F257" s="33">
        <v>1</v>
      </c>
      <c r="G257" s="34">
        <v>12</v>
      </c>
      <c r="H257" s="9" t="str">
        <f t="array" ref="H257">IFERROR(INDEX(Roster!B:B,MATCH(D257,Roster!A:A,0)),"Enter valid bib no...")</f>
        <v>Avery McKoy</v>
      </c>
      <c r="I257" s="10" t="str">
        <f t="array" ref="I257">IFERROR(INDEX(Roster!D:D,MATCH($D257,Roster!$A:$A,0)),"")</f>
        <v>CDT</v>
      </c>
      <c r="J257" s="10" t="str">
        <f t="array" ref="J257">IFERROR(INDEX(Roster!F:F,MATCH(D257,Roster!A:A,0)),"")</f>
        <v>Dev</v>
      </c>
      <c r="K257" s="11" t="str">
        <f t="array" ref="K257">IFERROR(INDEX(Roster!E:E,MATCH(D257,Roster!A:A,0)),"")</f>
        <v>M</v>
      </c>
      <c r="L257" s="35" t="str">
        <f t="shared" si="4"/>
        <v>DevM</v>
      </c>
      <c r="M257" s="35" t="str">
        <f t="shared" si="1"/>
        <v>tr0012ln05lp01</v>
      </c>
      <c r="N257" s="36">
        <f t="array" ref="N257">INDEX('Timer Data'!B:B,MATCH(M257,'Timer Data'!A:A,0))</f>
        <v>1.0856481481481482E-4</v>
      </c>
    </row>
    <row r="258" spans="1:14" ht="14.25" hidden="1">
      <c r="A258" s="29">
        <v>11</v>
      </c>
      <c r="B258" s="30" t="s">
        <v>1796</v>
      </c>
      <c r="C258" s="29">
        <v>1</v>
      </c>
      <c r="D258" s="31">
        <v>281</v>
      </c>
      <c r="E258" s="32"/>
      <c r="F258" s="33">
        <v>1</v>
      </c>
      <c r="G258" s="34">
        <v>14</v>
      </c>
      <c r="H258" s="9" t="str">
        <f t="array" ref="H258">IFERROR(INDEX(Roster!B:B,MATCH(D258,Roster!A:A,0)),"Enter valid bib no...")</f>
        <v>Nicholas Kozub</v>
      </c>
      <c r="I258" s="10" t="str">
        <f t="array" ref="I258">IFERROR(INDEX(Roster!D:D,MATCH($D258,Roster!$A:$A,0)),"")</f>
        <v>JBS</v>
      </c>
      <c r="J258" s="10" t="str">
        <f t="array" ref="J258">IFERROR(INDEX(Roster!F:F,MATCH(D258,Roster!A:A,0)),"")</f>
        <v>Dev</v>
      </c>
      <c r="K258" s="11" t="str">
        <f t="array" ref="K258">IFERROR(INDEX(Roster!E:E,MATCH(D258,Roster!A:A,0)),"")</f>
        <v>M</v>
      </c>
      <c r="L258" s="35" t="str">
        <f t="shared" si="4"/>
        <v>DevM</v>
      </c>
      <c r="M258" s="35" t="str">
        <f t="shared" si="1"/>
        <v>tr0014ln01lp01</v>
      </c>
      <c r="N258" s="36">
        <f t="array" ref="N258">INDEX('Timer Data'!B:B,MATCH(M258,'Timer Data'!A:A,0))</f>
        <v>1.0902777777777778E-4</v>
      </c>
    </row>
    <row r="259" spans="1:14" ht="14.25" hidden="1">
      <c r="A259" s="29">
        <v>9</v>
      </c>
      <c r="B259" s="30" t="s">
        <v>1796</v>
      </c>
      <c r="C259" s="29">
        <v>3</v>
      </c>
      <c r="D259" s="31">
        <v>274</v>
      </c>
      <c r="E259" s="32"/>
      <c r="F259" s="33">
        <v>1</v>
      </c>
      <c r="G259" s="34">
        <v>12</v>
      </c>
      <c r="H259" s="9" t="str">
        <f t="array" ref="H259">IFERROR(INDEX(Roster!B:B,MATCH(D259,Roster!A:A,0)),"Enter valid bib no...")</f>
        <v>Matthew Brozek</v>
      </c>
      <c r="I259" s="10" t="str">
        <f t="array" ref="I259">IFERROR(INDEX(Roster!D:D,MATCH($D259,Roster!$A:$A,0)),"")</f>
        <v>JBS</v>
      </c>
      <c r="J259" s="10" t="str">
        <f t="array" ref="J259">IFERROR(INDEX(Roster!F:F,MATCH(D259,Roster!A:A,0)),"")</f>
        <v>Dev</v>
      </c>
      <c r="K259" s="11" t="str">
        <f t="array" ref="K259">IFERROR(INDEX(Roster!E:E,MATCH(D259,Roster!A:A,0)),"")</f>
        <v>M</v>
      </c>
      <c r="L259" s="35" t="str">
        <f t="shared" si="4"/>
        <v>DevM</v>
      </c>
      <c r="M259" s="35" t="str">
        <f t="shared" si="1"/>
        <v>tr0012ln03lp01</v>
      </c>
      <c r="N259" s="36">
        <f t="array" ref="N259">INDEX('Timer Data'!B:B,MATCH(M259,'Timer Data'!A:A,0))</f>
        <v>1.0902777777777778E-4</v>
      </c>
    </row>
    <row r="260" spans="1:14" ht="14.25" hidden="1">
      <c r="A260" s="29">
        <v>8</v>
      </c>
      <c r="B260" s="30" t="s">
        <v>1796</v>
      </c>
      <c r="C260" s="39">
        <v>2</v>
      </c>
      <c r="D260" s="31">
        <v>866</v>
      </c>
      <c r="E260" s="32"/>
      <c r="F260" s="33">
        <v>1</v>
      </c>
      <c r="G260" s="34">
        <v>11</v>
      </c>
      <c r="H260" s="9" t="str">
        <f t="array" ref="H260">IFERROR(INDEX(Roster!B:B,MATCH(D260,Roster!A:A,0)),"Enter valid bib no...")</f>
        <v>Nathan Morgan</v>
      </c>
      <c r="I260" s="10" t="str">
        <f t="array" ref="I260">IFERROR(INDEX(Roster!D:D,MATCH($D260,Roster!$A:$A,0)),"")</f>
        <v>NAM</v>
      </c>
      <c r="J260" s="10" t="str">
        <f t="array" ref="J260">IFERROR(INDEX(Roster!F:F,MATCH(D260,Roster!A:A,0)),"")</f>
        <v>Dev</v>
      </c>
      <c r="K260" s="11" t="str">
        <f t="array" ref="K260">IFERROR(INDEX(Roster!E:E,MATCH(D260,Roster!A:A,0)),"")</f>
        <v>M</v>
      </c>
      <c r="L260" s="35" t="str">
        <f t="shared" si="4"/>
        <v>DevM</v>
      </c>
      <c r="M260" s="35" t="str">
        <f t="shared" si="1"/>
        <v>tr0011ln02lp01</v>
      </c>
      <c r="N260" s="36">
        <f t="array" ref="N260">INDEX('Timer Data'!B:B,MATCH(M260,'Timer Data'!A:A,0))</f>
        <v>1.099537037037037E-4</v>
      </c>
    </row>
    <row r="261" spans="1:14" ht="14.25" hidden="1">
      <c r="A261" s="29">
        <v>11</v>
      </c>
      <c r="B261" s="30" t="s">
        <v>1796</v>
      </c>
      <c r="C261" s="29">
        <v>2</v>
      </c>
      <c r="D261" s="31">
        <v>277</v>
      </c>
      <c r="E261" s="32"/>
      <c r="F261" s="33">
        <v>1</v>
      </c>
      <c r="G261" s="34">
        <v>14</v>
      </c>
      <c r="H261" s="9" t="str">
        <f t="array" ref="H261">IFERROR(INDEX(Roster!B:B,MATCH(D261,Roster!A:A,0)),"Enter valid bib no...")</f>
        <v>Zander Izzo</v>
      </c>
      <c r="I261" s="10" t="str">
        <f t="array" ref="I261">IFERROR(INDEX(Roster!D:D,MATCH($D261,Roster!$A:$A,0)),"")</f>
        <v>JBS</v>
      </c>
      <c r="J261" s="10" t="str">
        <f t="array" ref="J261">IFERROR(INDEX(Roster!F:F,MATCH(D261,Roster!A:A,0)),"")</f>
        <v>Dev</v>
      </c>
      <c r="K261" s="11" t="str">
        <f t="array" ref="K261">IFERROR(INDEX(Roster!E:E,MATCH(D261,Roster!A:A,0)),"")</f>
        <v>M</v>
      </c>
      <c r="L261" s="35" t="str">
        <f t="shared" si="4"/>
        <v>DevM</v>
      </c>
      <c r="M261" s="35" t="str">
        <f t="shared" si="1"/>
        <v>tr0014ln02lp01</v>
      </c>
      <c r="N261" s="36">
        <f t="array" ref="N261">INDEX('Timer Data'!B:B,MATCH(M261,'Timer Data'!A:A,0))</f>
        <v>1.1018518518518518E-4</v>
      </c>
    </row>
    <row r="262" spans="1:14" ht="14.25" hidden="1">
      <c r="A262" s="29">
        <v>11</v>
      </c>
      <c r="B262" s="30" t="s">
        <v>1796</v>
      </c>
      <c r="C262" s="29">
        <v>5</v>
      </c>
      <c r="D262" s="31">
        <v>934</v>
      </c>
      <c r="E262" s="32"/>
      <c r="F262" s="33">
        <v>1</v>
      </c>
      <c r="G262" s="34">
        <v>14</v>
      </c>
      <c r="H262" s="9" t="str">
        <f t="array" ref="H262">IFERROR(INDEX(Roster!B:B,MATCH(D262,Roster!A:A,0)),"Enter valid bib no...")</f>
        <v>Leslie Brown</v>
      </c>
      <c r="I262" s="10" t="str">
        <f t="array" ref="I262">IFERROR(INDEX(Roster!D:D,MATCH($D262,Roster!$A:$A,0)),"")</f>
        <v>SBS</v>
      </c>
      <c r="J262" s="10" t="str">
        <f t="array" ref="J262">IFERROR(INDEX(Roster!F:F,MATCH(D262,Roster!A:A,0)),"")</f>
        <v>Dev</v>
      </c>
      <c r="K262" s="11" t="str">
        <f t="array" ref="K262">IFERROR(INDEX(Roster!E:E,MATCH(D262,Roster!A:A,0)),"")</f>
        <v>M</v>
      </c>
      <c r="L262" s="35" t="str">
        <f t="shared" si="4"/>
        <v>DevM</v>
      </c>
      <c r="M262" s="35" t="str">
        <f t="shared" si="1"/>
        <v>tr0014ln05lp01</v>
      </c>
      <c r="N262" s="36">
        <f t="array" ref="N262">INDEX('Timer Data'!B:B,MATCH(M262,'Timer Data'!A:A,0))</f>
        <v>1.1284722222222222E-4</v>
      </c>
    </row>
    <row r="263" spans="1:14" ht="14.25" hidden="1">
      <c r="A263" s="29">
        <v>10</v>
      </c>
      <c r="B263" s="30" t="s">
        <v>1796</v>
      </c>
      <c r="C263" s="29">
        <v>5</v>
      </c>
      <c r="D263" s="31">
        <v>446</v>
      </c>
      <c r="E263" s="32"/>
      <c r="F263" s="33">
        <v>1</v>
      </c>
      <c r="G263" s="34">
        <v>13</v>
      </c>
      <c r="H263" s="9" t="str">
        <f t="array" ref="H263">IFERROR(INDEX(Roster!B:B,MATCH(D263,Roster!A:A,0)),"Enter valid bib no...")</f>
        <v>Nate Tunno</v>
      </c>
      <c r="I263" s="10" t="str">
        <f t="array" ref="I263">IFERROR(INDEX(Roster!D:D,MATCH($D263,Roster!$A:$A,0)),"")</f>
        <v>CDT</v>
      </c>
      <c r="J263" s="10" t="str">
        <f t="array" ref="J263">IFERROR(INDEX(Roster!F:F,MATCH(D263,Roster!A:A,0)),"")</f>
        <v>Dev</v>
      </c>
      <c r="K263" s="11" t="str">
        <f t="array" ref="K263">IFERROR(INDEX(Roster!E:E,MATCH(D263,Roster!A:A,0)),"")</f>
        <v>M</v>
      </c>
      <c r="L263" s="35" t="str">
        <f t="shared" si="4"/>
        <v>DevM</v>
      </c>
      <c r="M263" s="35" t="str">
        <f t="shared" si="1"/>
        <v>tr0013ln05lp01</v>
      </c>
      <c r="N263" s="36">
        <f t="array" ref="N263">INDEX('Timer Data'!B:B,MATCH(M263,'Timer Data'!A:A,0))</f>
        <v>1.1388888888888889E-4</v>
      </c>
    </row>
    <row r="264" spans="1:14" ht="14.25" hidden="1">
      <c r="A264" s="29">
        <v>8</v>
      </c>
      <c r="B264" s="30" t="s">
        <v>1796</v>
      </c>
      <c r="C264" s="29">
        <v>4</v>
      </c>
      <c r="D264" s="31">
        <v>936</v>
      </c>
      <c r="E264" s="32"/>
      <c r="F264" s="33">
        <v>1</v>
      </c>
      <c r="G264" s="34">
        <v>11</v>
      </c>
      <c r="H264" s="9" t="str">
        <f t="array" ref="H264">IFERROR(INDEX(Roster!B:B,MATCH(D264,Roster!A:A,0)),"Enter valid bib no...")</f>
        <v>Lucas Atwood</v>
      </c>
      <c r="I264" s="10" t="str">
        <f t="array" ref="I264">IFERROR(INDEX(Roster!D:D,MATCH($D264,Roster!$A:$A,0)),"")</f>
        <v>SBS</v>
      </c>
      <c r="J264" s="10" t="str">
        <f t="array" ref="J264">IFERROR(INDEX(Roster!F:F,MATCH(D264,Roster!A:A,0)),"")</f>
        <v>Dev</v>
      </c>
      <c r="K264" s="11" t="str">
        <f t="array" ref="K264">IFERROR(INDEX(Roster!E:E,MATCH(D264,Roster!A:A,0)),"")</f>
        <v>M</v>
      </c>
      <c r="L264" s="35" t="str">
        <f t="shared" si="4"/>
        <v>DevM</v>
      </c>
      <c r="M264" s="35" t="str">
        <f t="shared" si="1"/>
        <v>tr0011ln04lp01</v>
      </c>
      <c r="N264" s="36">
        <f t="array" ref="N264">INDEX('Timer Data'!B:B,MATCH(M264,'Timer Data'!A:A,0))</f>
        <v>1.1539351851851853E-4</v>
      </c>
    </row>
    <row r="265" spans="1:14" ht="14.25" hidden="1">
      <c r="A265" s="29">
        <v>10</v>
      </c>
      <c r="B265" s="30" t="s">
        <v>1796</v>
      </c>
      <c r="C265" s="29">
        <v>2</v>
      </c>
      <c r="D265" s="31">
        <v>275</v>
      </c>
      <c r="E265" s="32"/>
      <c r="F265" s="33">
        <v>1</v>
      </c>
      <c r="G265" s="34">
        <v>13</v>
      </c>
      <c r="H265" s="9" t="str">
        <f t="array" ref="H265">IFERROR(INDEX(Roster!B:B,MATCH(D265,Roster!A:A,0)),"Enter valid bib no...")</f>
        <v>Gavin Galket</v>
      </c>
      <c r="I265" s="10" t="str">
        <f t="array" ref="I265">IFERROR(INDEX(Roster!D:D,MATCH($D265,Roster!$A:$A,0)),"")</f>
        <v>JBS</v>
      </c>
      <c r="J265" s="10" t="str">
        <f t="array" ref="J265">IFERROR(INDEX(Roster!F:F,MATCH(D265,Roster!A:A,0)),"")</f>
        <v>Dev</v>
      </c>
      <c r="K265" s="11" t="str">
        <f t="array" ref="K265">IFERROR(INDEX(Roster!E:E,MATCH(D265,Roster!A:A,0)),"")</f>
        <v>M</v>
      </c>
      <c r="L265" s="35" t="str">
        <f t="shared" si="4"/>
        <v>DevM</v>
      </c>
      <c r="M265" s="35" t="str">
        <f t="shared" si="1"/>
        <v>tr0013ln02lp01</v>
      </c>
      <c r="N265" s="36">
        <f t="array" ref="N265">INDEX('Timer Data'!B:B,MATCH(M265,'Timer Data'!A:A,0))</f>
        <v>1.1574074074074075E-4</v>
      </c>
    </row>
    <row r="266" spans="1:14" ht="14.25" hidden="1">
      <c r="A266" s="29">
        <v>8</v>
      </c>
      <c r="B266" s="30" t="s">
        <v>1796</v>
      </c>
      <c r="C266" s="29">
        <v>5</v>
      </c>
      <c r="D266" s="31">
        <v>444</v>
      </c>
      <c r="E266" s="32"/>
      <c r="F266" s="33">
        <v>1</v>
      </c>
      <c r="G266" s="34">
        <v>11</v>
      </c>
      <c r="H266" s="9" t="str">
        <f t="array" ref="H266">IFERROR(INDEX(Roster!B:B,MATCH(D266,Roster!A:A,0)),"Enter valid bib no...")</f>
        <v>John Howe</v>
      </c>
      <c r="I266" s="10" t="str">
        <f t="array" ref="I266">IFERROR(INDEX(Roster!D:D,MATCH($D266,Roster!$A:$A,0)),"")</f>
        <v>CDT</v>
      </c>
      <c r="J266" s="10" t="str">
        <f t="array" ref="J266">IFERROR(INDEX(Roster!F:F,MATCH(D266,Roster!A:A,0)),"")</f>
        <v>Dev</v>
      </c>
      <c r="K266" s="11" t="str">
        <f t="array" ref="K266">IFERROR(INDEX(Roster!E:E,MATCH(D266,Roster!A:A,0)),"")</f>
        <v>M</v>
      </c>
      <c r="L266" s="35" t="str">
        <f t="shared" si="4"/>
        <v>DevM</v>
      </c>
      <c r="M266" s="35" t="str">
        <f t="shared" si="1"/>
        <v>tr0011ln05lp01</v>
      </c>
      <c r="N266" s="36">
        <f t="array" ref="N266">INDEX('Timer Data'!B:B,MATCH(M266,'Timer Data'!A:A,0))</f>
        <v>1.1747685185185186E-4</v>
      </c>
    </row>
    <row r="267" spans="1:14" ht="14.25" hidden="1">
      <c r="A267" s="29">
        <v>9</v>
      </c>
      <c r="B267" s="30" t="s">
        <v>1796</v>
      </c>
      <c r="C267" s="29">
        <v>1</v>
      </c>
      <c r="D267" s="31">
        <v>868</v>
      </c>
      <c r="E267" s="32"/>
      <c r="F267" s="33">
        <v>1</v>
      </c>
      <c r="G267" s="34">
        <v>12</v>
      </c>
      <c r="H267" s="9" t="str">
        <f t="array" ref="H267">IFERROR(INDEX(Roster!B:B,MATCH(D267,Roster!A:A,0)),"Enter valid bib no...")</f>
        <v>Carmen Oto</v>
      </c>
      <c r="I267" s="10" t="str">
        <f t="array" ref="I267">IFERROR(INDEX(Roster!D:D,MATCH($D267,Roster!$A:$A,0)),"")</f>
        <v>NAM</v>
      </c>
      <c r="J267" s="10" t="str">
        <f t="array" ref="J267">IFERROR(INDEX(Roster!F:F,MATCH(D267,Roster!A:A,0)),"")</f>
        <v>Dev</v>
      </c>
      <c r="K267" s="11" t="str">
        <f t="array" ref="K267">IFERROR(INDEX(Roster!E:E,MATCH(D267,Roster!A:A,0)),"")</f>
        <v>M</v>
      </c>
      <c r="L267" s="35" t="str">
        <f t="shared" si="4"/>
        <v>DevM</v>
      </c>
      <c r="M267" s="35" t="str">
        <f t="shared" si="1"/>
        <v>tr0012ln01lp01</v>
      </c>
      <c r="N267" s="36">
        <f t="array" ref="N267">INDEX('Timer Data'!B:B,MATCH(M267,'Timer Data'!A:A,0))</f>
        <v>1.1898148148148148E-4</v>
      </c>
    </row>
    <row r="268" spans="1:14" ht="14.25" hidden="1">
      <c r="A268" s="29">
        <v>9</v>
      </c>
      <c r="B268" s="30" t="s">
        <v>1796</v>
      </c>
      <c r="C268" s="39">
        <v>2</v>
      </c>
      <c r="D268" s="31">
        <v>276</v>
      </c>
      <c r="E268" s="32"/>
      <c r="F268" s="33">
        <v>1</v>
      </c>
      <c r="G268" s="34">
        <v>12</v>
      </c>
      <c r="H268" s="9" t="str">
        <f t="array" ref="H268">IFERROR(INDEX(Roster!B:B,MATCH(D268,Roster!A:A,0)),"Enter valid bib no...")</f>
        <v>Max Perez</v>
      </c>
      <c r="I268" s="10" t="str">
        <f t="array" ref="I268">IFERROR(INDEX(Roster!D:D,MATCH($D268,Roster!$A:$A,0)),"")</f>
        <v>JBS</v>
      </c>
      <c r="J268" s="10" t="str">
        <f t="array" ref="J268">IFERROR(INDEX(Roster!F:F,MATCH(D268,Roster!A:A,0)),"")</f>
        <v>Dev</v>
      </c>
      <c r="K268" s="11" t="str">
        <f t="array" ref="K268">IFERROR(INDEX(Roster!E:E,MATCH(D268,Roster!A:A,0)),"")</f>
        <v>M</v>
      </c>
      <c r="L268" s="35" t="str">
        <f t="shared" si="4"/>
        <v>DevM</v>
      </c>
      <c r="M268" s="35" t="str">
        <f t="shared" si="1"/>
        <v>tr0012ln02lp01</v>
      </c>
      <c r="N268" s="36">
        <f t="array" ref="N268">INDEX('Timer Data'!B:B,MATCH(M268,'Timer Data'!A:A,0))</f>
        <v>1.2048611111111111E-4</v>
      </c>
    </row>
    <row r="269" spans="1:14" ht="14.25" hidden="1">
      <c r="A269" s="29">
        <v>9</v>
      </c>
      <c r="B269" s="30" t="s">
        <v>1796</v>
      </c>
      <c r="C269" s="29">
        <v>4</v>
      </c>
      <c r="D269" s="31">
        <v>938</v>
      </c>
      <c r="E269" s="32"/>
      <c r="F269" s="33">
        <v>1</v>
      </c>
      <c r="G269" s="34">
        <v>12</v>
      </c>
      <c r="H269" s="9" t="str">
        <f t="array" ref="H269">IFERROR(INDEX(Roster!B:B,MATCH(D269,Roster!A:A,0)),"Enter valid bib no...")</f>
        <v>Roman Maurizio</v>
      </c>
      <c r="I269" s="10" t="str">
        <f t="array" ref="I269">IFERROR(INDEX(Roster!D:D,MATCH($D269,Roster!$A:$A,0)),"")</f>
        <v>SBS</v>
      </c>
      <c r="J269" s="10" t="str">
        <f t="array" ref="J269">IFERROR(INDEX(Roster!F:F,MATCH(D269,Roster!A:A,0)),"")</f>
        <v>Dev</v>
      </c>
      <c r="K269" s="11" t="str">
        <f t="array" ref="K269">IFERROR(INDEX(Roster!E:E,MATCH(D269,Roster!A:A,0)),"")</f>
        <v>M</v>
      </c>
      <c r="L269" s="35" t="str">
        <f t="shared" si="4"/>
        <v>DevM</v>
      </c>
      <c r="M269" s="35" t="str">
        <f t="shared" si="1"/>
        <v>tr0012ln04lp01</v>
      </c>
      <c r="N269" s="36">
        <f t="array" ref="N269">INDEX('Timer Data'!B:B,MATCH(M269,'Timer Data'!A:A,0))</f>
        <v>1.2083333333333333E-4</v>
      </c>
    </row>
    <row r="270" spans="1:14" ht="14.25" hidden="1">
      <c r="A270" s="29">
        <v>12</v>
      </c>
      <c r="B270" s="30" t="s">
        <v>1796</v>
      </c>
      <c r="C270" s="29">
        <v>4</v>
      </c>
      <c r="D270" s="31">
        <v>892</v>
      </c>
      <c r="E270" s="32"/>
      <c r="F270" s="33">
        <v>2</v>
      </c>
      <c r="G270" s="34">
        <v>15</v>
      </c>
      <c r="H270" s="9" t="str">
        <f t="array" ref="H270">IFERROR(INDEX(Roster!B:B,MATCH(D270,Roster!A:A,0)),"Enter valid bib no...")</f>
        <v>Finn Thompson</v>
      </c>
      <c r="I270" s="10" t="str">
        <f t="array" ref="I270">IFERROR(INDEX(Roster!D:D,MATCH($D270,Roster!$A:$A,0)),"")</f>
        <v>MOSS</v>
      </c>
      <c r="J270" s="10" t="str">
        <f t="array" ref="J270">IFERROR(INDEX(Roster!F:F,MATCH(D270,Roster!A:A,0)),"")</f>
        <v>Dev</v>
      </c>
      <c r="K270" s="11" t="str">
        <f t="array" ref="K270">IFERROR(INDEX(Roster!E:E,MATCH(D270,Roster!A:A,0)),"")</f>
        <v>M</v>
      </c>
      <c r="L270" s="35" t="str">
        <f t="shared" si="4"/>
        <v>DevM</v>
      </c>
      <c r="M270" s="35" t="str">
        <f t="shared" si="1"/>
        <v>tr0015ln04lp02</v>
      </c>
      <c r="N270" s="36">
        <f t="array" ref="N270">INDEX('Timer Data'!B:B,MATCH(M270,'Timer Data'!A:A,0))</f>
        <v>1.2106481481481483E-4</v>
      </c>
    </row>
    <row r="271" spans="1:14" ht="14.25" hidden="1">
      <c r="A271" s="29">
        <v>10</v>
      </c>
      <c r="B271" s="30" t="s">
        <v>1796</v>
      </c>
      <c r="C271" s="29">
        <v>1</v>
      </c>
      <c r="D271" s="31">
        <v>872</v>
      </c>
      <c r="E271" s="32"/>
      <c r="F271" s="33">
        <v>1</v>
      </c>
      <c r="G271" s="34">
        <v>13</v>
      </c>
      <c r="H271" s="9" t="str">
        <f t="array" ref="H271">IFERROR(INDEX(Roster!B:B,MATCH(D271,Roster!A:A,0)),"Enter valid bib no...")</f>
        <v>Wyatt Vogel</v>
      </c>
      <c r="I271" s="10" t="str">
        <f t="array" ref="I271">IFERROR(INDEX(Roster!D:D,MATCH($D271,Roster!$A:$A,0)),"")</f>
        <v>NAM</v>
      </c>
      <c r="J271" s="10" t="str">
        <f t="array" ref="J271">IFERROR(INDEX(Roster!F:F,MATCH(D271,Roster!A:A,0)),"")</f>
        <v>Dev</v>
      </c>
      <c r="K271" s="11" t="str">
        <f t="array" ref="K271">IFERROR(INDEX(Roster!E:E,MATCH(D271,Roster!A:A,0)),"")</f>
        <v>M</v>
      </c>
      <c r="L271" s="35" t="str">
        <f t="shared" si="4"/>
        <v>DevM</v>
      </c>
      <c r="M271" s="35" t="str">
        <f t="shared" si="1"/>
        <v>tr0013ln01lp01</v>
      </c>
      <c r="N271" s="36">
        <f t="array" ref="N271">INDEX('Timer Data'!B:B,MATCH(M271,'Timer Data'!A:A,0))</f>
        <v>1.2546296296296296E-4</v>
      </c>
    </row>
    <row r="272" spans="1:14" ht="14.25" hidden="1">
      <c r="A272" s="29">
        <v>9</v>
      </c>
      <c r="B272" s="30" t="s">
        <v>1796</v>
      </c>
      <c r="C272" s="29">
        <v>6</v>
      </c>
      <c r="D272" s="31">
        <v>939</v>
      </c>
      <c r="E272" s="32"/>
      <c r="F272" s="33">
        <v>1</v>
      </c>
      <c r="G272" s="34">
        <v>12</v>
      </c>
      <c r="H272" s="9" t="str">
        <f t="array" ref="H272">IFERROR(INDEX(Roster!B:B,MATCH(D272,Roster!A:A,0)),"Enter valid bib no...")</f>
        <v>Victor Navish</v>
      </c>
      <c r="I272" s="10" t="str">
        <f t="array" ref="I272">IFERROR(INDEX(Roster!D:D,MATCH($D272,Roster!$A:$A,0)),"")</f>
        <v>SBS</v>
      </c>
      <c r="J272" s="10" t="str">
        <f t="array" ref="J272">IFERROR(INDEX(Roster!F:F,MATCH(D272,Roster!A:A,0)),"")</f>
        <v>Dev</v>
      </c>
      <c r="K272" s="11" t="str">
        <f t="array" ref="K272">IFERROR(INDEX(Roster!E:E,MATCH(D272,Roster!A:A,0)),"")</f>
        <v>M</v>
      </c>
      <c r="L272" s="35" t="str">
        <f t="shared" si="4"/>
        <v>DevM</v>
      </c>
      <c r="M272" s="35" t="str">
        <f t="shared" si="1"/>
        <v>tr0012ln06lp01</v>
      </c>
      <c r="N272" s="36">
        <f t="array" ref="N272">INDEX('Timer Data'!B:B,MATCH(M272,'Timer Data'!A:A,0))</f>
        <v>1.2546296296296296E-4</v>
      </c>
    </row>
    <row r="273" spans="1:14" ht="14.25" hidden="1">
      <c r="A273" s="29">
        <v>8</v>
      </c>
      <c r="B273" s="30" t="s">
        <v>1796</v>
      </c>
      <c r="C273" s="29">
        <v>1</v>
      </c>
      <c r="D273" s="31">
        <v>867</v>
      </c>
      <c r="E273" s="32"/>
      <c r="F273" s="33">
        <v>1</v>
      </c>
      <c r="G273" s="34">
        <v>11</v>
      </c>
      <c r="H273" s="9" t="str">
        <f t="array" ref="H273">IFERROR(INDEX(Roster!B:B,MATCH(D273,Roster!A:A,0)),"Enter valid bib no...")</f>
        <v>Andrew Waruszewski</v>
      </c>
      <c r="I273" s="10" t="str">
        <f t="array" ref="I273">IFERROR(INDEX(Roster!D:D,MATCH($D273,Roster!$A:$A,0)),"")</f>
        <v>NAM</v>
      </c>
      <c r="J273" s="10" t="str">
        <f t="array" ref="J273">IFERROR(INDEX(Roster!F:F,MATCH(D273,Roster!A:A,0)),"")</f>
        <v>Dev</v>
      </c>
      <c r="K273" s="11" t="str">
        <f t="array" ref="K273">IFERROR(INDEX(Roster!E:E,MATCH(D273,Roster!A:A,0)),"")</f>
        <v>M</v>
      </c>
      <c r="L273" s="35" t="str">
        <f t="shared" si="4"/>
        <v>DevM</v>
      </c>
      <c r="M273" s="35" t="str">
        <f t="shared" si="1"/>
        <v>tr0011ln01lp01</v>
      </c>
      <c r="N273" s="36">
        <f t="array" ref="N273">INDEX('Timer Data'!B:B,MATCH(M273,'Timer Data'!A:A,0))</f>
        <v>1.2627314814814814E-4</v>
      </c>
    </row>
    <row r="274" spans="1:14" ht="14.25" hidden="1">
      <c r="A274" s="29">
        <v>10</v>
      </c>
      <c r="B274" s="30" t="s">
        <v>1796</v>
      </c>
      <c r="C274" s="29">
        <v>6</v>
      </c>
      <c r="D274" s="31">
        <v>447</v>
      </c>
      <c r="E274" s="32"/>
      <c r="F274" s="33">
        <v>1</v>
      </c>
      <c r="G274" s="34">
        <v>13</v>
      </c>
      <c r="H274" s="9" t="str">
        <f t="array" ref="H274">IFERROR(INDEX(Roster!B:B,MATCH(D274,Roster!A:A,0)),"Enter valid bib no...")</f>
        <v>Jimmy Darcy</v>
      </c>
      <c r="I274" s="10" t="str">
        <f t="array" ref="I274">IFERROR(INDEX(Roster!D:D,MATCH($D274,Roster!$A:$A,0)),"")</f>
        <v>CDT</v>
      </c>
      <c r="J274" s="10" t="str">
        <f t="array" ref="J274">IFERROR(INDEX(Roster!F:F,MATCH(D274,Roster!A:A,0)),"")</f>
        <v>Dev</v>
      </c>
      <c r="K274" s="11" t="str">
        <f t="array" ref="K274">IFERROR(INDEX(Roster!E:E,MATCH(D274,Roster!A:A,0)),"")</f>
        <v>M</v>
      </c>
      <c r="L274" s="35" t="str">
        <f t="shared" si="4"/>
        <v>DevM</v>
      </c>
      <c r="M274" s="35" t="str">
        <f t="shared" si="1"/>
        <v>tr0013ln06lp01</v>
      </c>
      <c r="N274" s="36">
        <f t="array" ref="N274">INDEX('Timer Data'!B:B,MATCH(M274,'Timer Data'!A:A,0))</f>
        <v>1.2939814814814815E-4</v>
      </c>
    </row>
    <row r="275" spans="1:14" ht="14.25" hidden="1">
      <c r="A275" s="29">
        <v>8</v>
      </c>
      <c r="B275" s="30" t="s">
        <v>1796</v>
      </c>
      <c r="C275" s="29">
        <v>6</v>
      </c>
      <c r="D275" s="31">
        <v>935</v>
      </c>
      <c r="E275" s="32"/>
      <c r="F275" s="33">
        <v>1</v>
      </c>
      <c r="G275" s="34">
        <v>11</v>
      </c>
      <c r="H275" s="9" t="str">
        <f t="array" ref="H275">IFERROR(INDEX(Roster!B:B,MATCH(D275,Roster!A:A,0)),"Enter valid bib no...")</f>
        <v>Alexander Hochenberger</v>
      </c>
      <c r="I275" s="10" t="str">
        <f t="array" ref="I275">IFERROR(INDEX(Roster!D:D,MATCH($D275,Roster!$A:$A,0)),"")</f>
        <v>SBS</v>
      </c>
      <c r="J275" s="10" t="str">
        <f t="array" ref="J275">IFERROR(INDEX(Roster!F:F,MATCH(D275,Roster!A:A,0)),"")</f>
        <v>Dev</v>
      </c>
      <c r="K275" s="11" t="str">
        <f t="array" ref="K275">IFERROR(INDEX(Roster!E:E,MATCH(D275,Roster!A:A,0)),"")</f>
        <v>M</v>
      </c>
      <c r="L275" s="35" t="str">
        <f t="shared" si="4"/>
        <v>DevM</v>
      </c>
      <c r="M275" s="35" t="str">
        <f t="shared" si="1"/>
        <v>tr0011ln06lp01</v>
      </c>
      <c r="N275" s="36">
        <f t="array" ref="N275">INDEX('Timer Data'!B:B,MATCH(M275,'Timer Data'!A:A,0))</f>
        <v>1.4097222222222221E-4</v>
      </c>
    </row>
    <row r="276" spans="1:14" ht="14.25" hidden="1">
      <c r="A276" s="29">
        <v>8</v>
      </c>
      <c r="B276" s="30" t="s">
        <v>1796</v>
      </c>
      <c r="C276" s="29">
        <v>3</v>
      </c>
      <c r="D276" s="31">
        <v>273</v>
      </c>
      <c r="E276" s="32"/>
      <c r="F276" s="33">
        <v>1</v>
      </c>
      <c r="G276" s="34">
        <v>11</v>
      </c>
      <c r="H276" s="9" t="str">
        <f t="array" ref="H276">IFERROR(INDEX(Roster!B:B,MATCH(D276,Roster!A:A,0)),"Enter valid bib no...")</f>
        <v>Jacob Matthews</v>
      </c>
      <c r="I276" s="10" t="str">
        <f t="array" ref="I276">IFERROR(INDEX(Roster!D:D,MATCH($D276,Roster!$A:$A,0)),"")</f>
        <v>JBS</v>
      </c>
      <c r="J276" s="10" t="str">
        <f t="array" ref="J276">IFERROR(INDEX(Roster!F:F,MATCH(D276,Roster!A:A,0)),"")</f>
        <v>Dev</v>
      </c>
      <c r="K276" s="11" t="str">
        <f t="array" ref="K276">IFERROR(INDEX(Roster!E:E,MATCH(D276,Roster!A:A,0)),"")</f>
        <v>M</v>
      </c>
      <c r="L276" s="35" t="str">
        <f t="shared" si="4"/>
        <v>DevM</v>
      </c>
      <c r="M276" s="35" t="str">
        <f t="shared" si="1"/>
        <v>tr0011ln03lp01</v>
      </c>
      <c r="N276" s="36">
        <f t="array" ref="N276">INDEX('Timer Data'!B:B,MATCH(M276,'Timer Data'!A:A,0))</f>
        <v>1.4965277777777777E-4</v>
      </c>
    </row>
    <row r="277" spans="1:14" ht="14.25" hidden="1">
      <c r="A277" s="29">
        <v>13</v>
      </c>
      <c r="B277" s="30" t="s">
        <v>1798</v>
      </c>
      <c r="C277" s="29">
        <v>1</v>
      </c>
      <c r="D277" s="31">
        <v>983</v>
      </c>
      <c r="E277" s="32"/>
      <c r="F277" s="33">
        <v>1</v>
      </c>
      <c r="G277" s="34">
        <v>16</v>
      </c>
      <c r="H277" s="9" t="str">
        <f t="array" ref="H277">IFERROR(INDEX(Roster!B:B,MATCH(D277,Roster!A:A,0)),"Enter valid bib no...")</f>
        <v>Caleb Fruscello</v>
      </c>
      <c r="I277" s="10" t="str">
        <f t="array" ref="I277">IFERROR(INDEX(Roster!D:D,MATCH($D277,Roster!$A:$A,0)),"")</f>
        <v>GAB</v>
      </c>
      <c r="J277" s="10" t="str">
        <f t="array" ref="J277">IFERROR(INDEX(Roster!F:F,MATCH(D277,Roster!A:A,0)),"")</f>
        <v>Dev</v>
      </c>
      <c r="K277" s="11" t="str">
        <f t="array" ref="K277">IFERROR(INDEX(Roster!E:E,MATCH(D277,Roster!A:A,0)),"")</f>
        <v>M</v>
      </c>
      <c r="L277" s="35" t="str">
        <f t="shared" si="4"/>
        <v>DevM</v>
      </c>
      <c r="M277" s="35" t="str">
        <f t="shared" si="1"/>
        <v>tr0016ln01lp01</v>
      </c>
      <c r="N277" s="36">
        <f t="array" ref="N277">INDEX('Timer Data'!B:B,MATCH(M277,'Timer Data'!A:A,0))</f>
        <v>2.2329861111111114E-3</v>
      </c>
    </row>
    <row r="278" spans="1:14" ht="14.25" hidden="1">
      <c r="A278" s="29">
        <v>13</v>
      </c>
      <c r="B278" s="30" t="s">
        <v>1798</v>
      </c>
      <c r="C278" s="29">
        <v>1</v>
      </c>
      <c r="D278" s="31">
        <v>892</v>
      </c>
      <c r="E278" s="32"/>
      <c r="F278" s="33">
        <v>7</v>
      </c>
      <c r="G278" s="34">
        <v>16</v>
      </c>
      <c r="H278" s="9" t="str">
        <f t="array" ref="H278">IFERROR(INDEX(Roster!B:B,MATCH(D278,Roster!A:A,0)),"Enter valid bib no...")</f>
        <v>Finn Thompson</v>
      </c>
      <c r="I278" s="10" t="str">
        <f t="array" ref="I278">IFERROR(INDEX(Roster!D:D,MATCH($D278,Roster!$A:$A,0)),"")</f>
        <v>MOSS</v>
      </c>
      <c r="J278" s="10" t="str">
        <f t="array" ref="J278">IFERROR(INDEX(Roster!F:F,MATCH(D278,Roster!A:A,0)),"")</f>
        <v>Dev</v>
      </c>
      <c r="K278" s="11" t="str">
        <f t="array" ref="K278">IFERROR(INDEX(Roster!E:E,MATCH(D278,Roster!A:A,0)),"")</f>
        <v>M</v>
      </c>
      <c r="L278" s="35" t="str">
        <f t="shared" si="4"/>
        <v>DevM</v>
      </c>
      <c r="M278" s="35" t="str">
        <f t="shared" si="1"/>
        <v>tr0016ln01lp07</v>
      </c>
      <c r="N278" s="36">
        <f t="array" ref="N278">INDEX('Timer Data'!B:B,MATCH(M278,'Timer Data'!A:A,0))</f>
        <v>2.4321759259259257E-3</v>
      </c>
    </row>
    <row r="279" spans="1:14" ht="14.25" hidden="1">
      <c r="A279" s="29">
        <v>13</v>
      </c>
      <c r="B279" s="30" t="s">
        <v>1798</v>
      </c>
      <c r="C279" s="29">
        <v>1</v>
      </c>
      <c r="D279" s="31">
        <v>941</v>
      </c>
      <c r="E279" s="32"/>
      <c r="F279" s="33">
        <v>9</v>
      </c>
      <c r="G279" s="34">
        <v>16</v>
      </c>
      <c r="H279" s="9" t="str">
        <f t="array" ref="H279">IFERROR(INDEX(Roster!B:B,MATCH(D279,Roster!A:A,0)),"Enter valid bib no...")</f>
        <v>Daniel Bozicevic</v>
      </c>
      <c r="I279" s="10" t="str">
        <f t="array" ref="I279">IFERROR(INDEX(Roster!D:D,MATCH($D279,Roster!$A:$A,0)),"")</f>
        <v>SBS</v>
      </c>
      <c r="J279" s="10" t="str">
        <f t="array" ref="J279">IFERROR(INDEX(Roster!F:F,MATCH(D279,Roster!A:A,0)),"")</f>
        <v>Dev</v>
      </c>
      <c r="K279" s="11" t="str">
        <f t="array" ref="K279">IFERROR(INDEX(Roster!E:E,MATCH(D279,Roster!A:A,0)),"")</f>
        <v>M</v>
      </c>
      <c r="L279" s="35" t="str">
        <f t="shared" si="4"/>
        <v>DevM</v>
      </c>
      <c r="M279" s="35" t="str">
        <f t="shared" si="1"/>
        <v>tr0016ln01lp09</v>
      </c>
      <c r="N279" s="36">
        <f t="array" ref="N279">INDEX('Timer Data'!B:B,MATCH(M279,'Timer Data'!A:A,0))</f>
        <v>2.4537037037037036E-3</v>
      </c>
    </row>
    <row r="280" spans="1:14" ht="14.25" hidden="1">
      <c r="A280" s="29">
        <v>13</v>
      </c>
      <c r="B280" s="30" t="s">
        <v>1798</v>
      </c>
      <c r="C280" s="29">
        <v>1</v>
      </c>
      <c r="D280" s="31">
        <v>979</v>
      </c>
      <c r="E280" s="32"/>
      <c r="F280" s="33">
        <v>10</v>
      </c>
      <c r="G280" s="34">
        <v>16</v>
      </c>
      <c r="H280" s="9" t="str">
        <f t="array" ref="H280">IFERROR(INDEX(Roster!B:B,MATCH(D280,Roster!A:A,0)),"Enter valid bib no...")</f>
        <v>Tyler Horvath</v>
      </c>
      <c r="I280" s="10" t="str">
        <f t="array" ref="I280">IFERROR(INDEX(Roster!D:D,MATCH($D280,Roster!$A:$A,0)),"")</f>
        <v>GAB</v>
      </c>
      <c r="J280" s="10" t="str">
        <f t="array" ref="J280">IFERROR(INDEX(Roster!F:F,MATCH(D280,Roster!A:A,0)),"")</f>
        <v>Dev</v>
      </c>
      <c r="K280" s="11" t="str">
        <f t="array" ref="K280">IFERROR(INDEX(Roster!E:E,MATCH(D280,Roster!A:A,0)),"")</f>
        <v>M</v>
      </c>
      <c r="L280" s="35" t="str">
        <f t="shared" si="4"/>
        <v>DevM</v>
      </c>
      <c r="M280" s="35" t="str">
        <f t="shared" si="1"/>
        <v>tr0016ln01lp10</v>
      </c>
      <c r="N280" s="36">
        <f t="array" ref="N280">INDEX('Timer Data'!B:B,MATCH(M280,'Timer Data'!A:A,0))</f>
        <v>2.4702546296296295E-3</v>
      </c>
    </row>
    <row r="281" spans="1:14" ht="14.25" hidden="1">
      <c r="A281" s="29">
        <v>13</v>
      </c>
      <c r="B281" s="30" t="s">
        <v>1798</v>
      </c>
      <c r="C281" s="29">
        <v>1</v>
      </c>
      <c r="D281" s="31">
        <v>981</v>
      </c>
      <c r="E281" s="32"/>
      <c r="F281" s="33">
        <v>11</v>
      </c>
      <c r="G281" s="34">
        <v>16</v>
      </c>
      <c r="H281" s="9" t="str">
        <f t="array" ref="H281">IFERROR(INDEX(Roster!B:B,MATCH(D281,Roster!A:A,0)),"Enter valid bib no...")</f>
        <v>Aiden Barrett</v>
      </c>
      <c r="I281" s="10" t="str">
        <f t="array" ref="I281">IFERROR(INDEX(Roster!D:D,MATCH($D281,Roster!$A:$A,0)),"")</f>
        <v>GAB</v>
      </c>
      <c r="J281" s="10" t="str">
        <f t="array" ref="J281">IFERROR(INDEX(Roster!F:F,MATCH(D281,Roster!A:A,0)),"")</f>
        <v>Dev</v>
      </c>
      <c r="K281" s="11" t="str">
        <f t="array" ref="K281">IFERROR(INDEX(Roster!E:E,MATCH(D281,Roster!A:A,0)),"")</f>
        <v>M</v>
      </c>
      <c r="L281" s="35" t="str">
        <f t="shared" si="4"/>
        <v>DevM</v>
      </c>
      <c r="M281" s="35" t="str">
        <f t="shared" si="1"/>
        <v>tr0016ln01lp11</v>
      </c>
      <c r="N281" s="36">
        <f t="array" ref="N281">INDEX('Timer Data'!B:B,MATCH(M281,'Timer Data'!A:A,0))</f>
        <v>2.5158564814814813E-3</v>
      </c>
    </row>
    <row r="282" spans="1:14" ht="14.25" hidden="1">
      <c r="A282" s="29">
        <v>13</v>
      </c>
      <c r="B282" s="30" t="s">
        <v>1798</v>
      </c>
      <c r="C282" s="29">
        <v>1</v>
      </c>
      <c r="D282" s="31">
        <v>274</v>
      </c>
      <c r="E282" s="32"/>
      <c r="F282" s="33">
        <v>12</v>
      </c>
      <c r="G282" s="34">
        <v>16</v>
      </c>
      <c r="H282" s="9" t="str">
        <f t="array" ref="H282">IFERROR(INDEX(Roster!B:B,MATCH(D282,Roster!A:A,0)),"Enter valid bib no...")</f>
        <v>Matthew Brozek</v>
      </c>
      <c r="I282" s="10" t="str">
        <f t="array" ref="I282">IFERROR(INDEX(Roster!D:D,MATCH($D282,Roster!$A:$A,0)),"")</f>
        <v>JBS</v>
      </c>
      <c r="J282" s="10" t="str">
        <f t="array" ref="J282">IFERROR(INDEX(Roster!F:F,MATCH(D282,Roster!A:A,0)),"")</f>
        <v>Dev</v>
      </c>
      <c r="K282" s="11" t="str">
        <f t="array" ref="K282">IFERROR(INDEX(Roster!E:E,MATCH(D282,Roster!A:A,0)),"")</f>
        <v>M</v>
      </c>
      <c r="L282" s="35" t="str">
        <f t="shared" si="4"/>
        <v>DevM</v>
      </c>
      <c r="M282" s="35" t="str">
        <f t="shared" si="1"/>
        <v>tr0016ln01lp12</v>
      </c>
      <c r="N282" s="36">
        <f t="array" ref="N282">INDEX('Timer Data'!B:B,MATCH(M282,'Timer Data'!A:A,0))</f>
        <v>2.5368055555555556E-3</v>
      </c>
    </row>
    <row r="283" spans="1:14" ht="14.25">
      <c r="A283" s="29">
        <v>45</v>
      </c>
      <c r="B283" s="30" t="s">
        <v>1342</v>
      </c>
      <c r="C283" s="29">
        <v>6</v>
      </c>
      <c r="D283" s="31">
        <v>1027</v>
      </c>
      <c r="E283" s="29"/>
      <c r="F283" s="33">
        <v>1</v>
      </c>
      <c r="G283" s="34">
        <v>48</v>
      </c>
      <c r="H283" s="9" t="str">
        <f t="array" ref="H283">IFERROR(INDEX(Roster!B:B,MATCH(D283,Roster!A:A,0)),"Enter valid bib no...")</f>
        <v>Isabella Jordan</v>
      </c>
      <c r="I283" s="10" t="str">
        <f t="array" ref="I283">IFERROR(INDEX(Roster!D:D,MATCH($D283,Roster!$A:$A,0)),"")</f>
        <v>PUC</v>
      </c>
      <c r="J283" s="10" t="str">
        <f t="array" ref="J283">IFERROR(INDEX(Roster!F:F,MATCH(D283,Roster!A:A,0)),"")</f>
        <v>JV</v>
      </c>
      <c r="K283" s="11" t="str">
        <f t="array" ref="K283">IFERROR(INDEX(Roster!E:E,MATCH(D283,Roster!A:A,0)),"")</f>
        <v>F</v>
      </c>
      <c r="L283" s="35" t="str">
        <f t="shared" si="4"/>
        <v>JVF</v>
      </c>
      <c r="M283" s="35" t="str">
        <f t="shared" si="1"/>
        <v>tr0048ln06lp01</v>
      </c>
      <c r="N283" s="36">
        <f t="array" ref="N283">INDEX('Timer Data'!B:B,MATCH(M283,'Timer Data'!A:A,0))</f>
        <v>1.8078703703703703E-4</v>
      </c>
    </row>
    <row r="284" spans="1:14" ht="14.25">
      <c r="A284" s="29">
        <v>48</v>
      </c>
      <c r="B284" s="30" t="s">
        <v>1342</v>
      </c>
      <c r="C284" s="29">
        <v>3</v>
      </c>
      <c r="D284" s="31">
        <v>454</v>
      </c>
      <c r="E284" s="29"/>
      <c r="F284" s="33">
        <v>1</v>
      </c>
      <c r="G284" s="34">
        <v>51</v>
      </c>
      <c r="H284" s="9" t="str">
        <f t="array" ref="H284">IFERROR(INDEX(Roster!B:B,MATCH(D284,Roster!A:A,0)),"Enter valid bib no...")</f>
        <v>Anna Kintner</v>
      </c>
      <c r="I284" s="10" t="str">
        <f t="array" ref="I284">IFERROR(INDEX(Roster!D:D,MATCH($D284,Roster!$A:$A,0)),"")</f>
        <v>CDT</v>
      </c>
      <c r="J284" s="10" t="str">
        <f t="array" ref="J284">IFERROR(INDEX(Roster!F:F,MATCH(D284,Roster!A:A,0)),"")</f>
        <v>JV</v>
      </c>
      <c r="K284" s="11" t="str">
        <f t="array" ref="K284">IFERROR(INDEX(Roster!E:E,MATCH(D284,Roster!A:A,0)),"")</f>
        <v>F</v>
      </c>
      <c r="L284" s="35" t="str">
        <f t="shared" si="4"/>
        <v>JVF</v>
      </c>
      <c r="M284" s="35" t="str">
        <f t="shared" si="1"/>
        <v>tr0051ln03lp01</v>
      </c>
      <c r="N284" s="36">
        <f t="array" ref="N284">INDEX('Timer Data'!B:B,MATCH(M284,'Timer Data'!A:A,0))</f>
        <v>1.8449074074074074E-4</v>
      </c>
    </row>
    <row r="285" spans="1:14" ht="14.25">
      <c r="A285" s="29">
        <v>46</v>
      </c>
      <c r="B285" s="30" t="s">
        <v>1342</v>
      </c>
      <c r="C285" s="29">
        <v>1</v>
      </c>
      <c r="D285" s="31">
        <v>1020</v>
      </c>
      <c r="E285" s="29"/>
      <c r="F285" s="33">
        <v>1</v>
      </c>
      <c r="G285" s="34">
        <v>49</v>
      </c>
      <c r="H285" s="9" t="str">
        <f t="array" ref="H285">IFERROR(INDEX(Roster!B:B,MATCH(D285,Roster!A:A,0)),"Enter valid bib no...")</f>
        <v>Maria Sprenkel</v>
      </c>
      <c r="I285" s="10" t="str">
        <f t="array" ref="I285">IFERROR(INDEX(Roster!D:D,MATCH($D285,Roster!$A:$A,0)),"")</f>
        <v>PUC</v>
      </c>
      <c r="J285" s="10" t="str">
        <f t="array" ref="J285">IFERROR(INDEX(Roster!F:F,MATCH(D285,Roster!A:A,0)),"")</f>
        <v>JV</v>
      </c>
      <c r="K285" s="11" t="str">
        <f t="array" ref="K285">IFERROR(INDEX(Roster!E:E,MATCH(D285,Roster!A:A,0)),"")</f>
        <v>F</v>
      </c>
      <c r="L285" s="35" t="str">
        <f t="shared" si="4"/>
        <v>JVF</v>
      </c>
      <c r="M285" s="35" t="str">
        <f t="shared" si="1"/>
        <v>tr0049ln01lp01</v>
      </c>
      <c r="N285" s="36">
        <f t="array" ref="N285">INDEX('Timer Data'!B:B,MATCH(M285,'Timer Data'!A:A,0))</f>
        <v>1.8541666666666666E-4</v>
      </c>
    </row>
    <row r="286" spans="1:14" ht="14.25">
      <c r="A286" s="29">
        <v>44</v>
      </c>
      <c r="B286" s="30" t="s">
        <v>1342</v>
      </c>
      <c r="C286" s="29">
        <v>2</v>
      </c>
      <c r="D286" s="31">
        <v>752</v>
      </c>
      <c r="E286" s="29"/>
      <c r="F286" s="33">
        <v>1</v>
      </c>
      <c r="G286" s="34">
        <v>47</v>
      </c>
      <c r="H286" s="9" t="str">
        <f t="array" ref="H286">IFERROR(INDEX(Roster!B:B,MATCH(D286,Roster!A:A,0)),"Enter valid bib no...")</f>
        <v>Makenna Lilly</v>
      </c>
      <c r="I286" s="10" t="str">
        <f t="array" ref="I286">IFERROR(INDEX(Roster!D:D,MATCH($D286,Roster!$A:$A,0)),"")</f>
        <v>OLBS</v>
      </c>
      <c r="J286" s="10" t="str">
        <f t="array" ref="J286">IFERROR(INDEX(Roster!F:F,MATCH(D286,Roster!A:A,0)),"")</f>
        <v>JV</v>
      </c>
      <c r="K286" s="11" t="str">
        <f t="array" ref="K286">IFERROR(INDEX(Roster!E:E,MATCH(D286,Roster!A:A,0)),"")</f>
        <v>F</v>
      </c>
      <c r="L286" s="35" t="str">
        <f t="shared" si="4"/>
        <v>JVF</v>
      </c>
      <c r="M286" s="35" t="str">
        <f t="shared" si="1"/>
        <v>tr0047ln02lp01</v>
      </c>
      <c r="N286" s="36">
        <f t="array" ref="N286">INDEX('Timer Data'!B:B,MATCH(M286,'Timer Data'!A:A,0))</f>
        <v>1.8877314814814814E-4</v>
      </c>
    </row>
    <row r="287" spans="1:14" ht="14.25">
      <c r="A287" s="29">
        <v>45</v>
      </c>
      <c r="B287" s="30" t="s">
        <v>1342</v>
      </c>
      <c r="C287" s="29">
        <v>1</v>
      </c>
      <c r="D287" s="31">
        <v>1021</v>
      </c>
      <c r="E287" s="29"/>
      <c r="F287" s="33">
        <v>1</v>
      </c>
      <c r="G287" s="34">
        <v>48</v>
      </c>
      <c r="H287" s="9" t="str">
        <f t="array" ref="H287">IFERROR(INDEX(Roster!B:B,MATCH(D287,Roster!A:A,0)),"Enter valid bib no...")</f>
        <v>Nina Sansone</v>
      </c>
      <c r="I287" s="10" t="str">
        <f t="array" ref="I287">IFERROR(INDEX(Roster!D:D,MATCH($D287,Roster!$A:$A,0)),"")</f>
        <v>PUC</v>
      </c>
      <c r="J287" s="10" t="str">
        <f t="array" ref="J287">IFERROR(INDEX(Roster!F:F,MATCH(D287,Roster!A:A,0)),"")</f>
        <v>JV</v>
      </c>
      <c r="K287" s="11" t="str">
        <f t="array" ref="K287">IFERROR(INDEX(Roster!E:E,MATCH(D287,Roster!A:A,0)),"")</f>
        <v>F</v>
      </c>
      <c r="L287" s="35" t="str">
        <f t="shared" si="4"/>
        <v>JVF</v>
      </c>
      <c r="M287" s="35" t="str">
        <f t="shared" si="1"/>
        <v>tr0048ln01lp01</v>
      </c>
      <c r="N287" s="36">
        <f t="array" ref="N287">INDEX('Timer Data'!B:B,MATCH(M287,'Timer Data'!A:A,0))</f>
        <v>1.9097222222222223E-4</v>
      </c>
    </row>
    <row r="288" spans="1:14" ht="14.25">
      <c r="A288" s="29">
        <v>44</v>
      </c>
      <c r="B288" s="30" t="s">
        <v>1342</v>
      </c>
      <c r="C288" s="29">
        <v>4</v>
      </c>
      <c r="D288" s="31">
        <v>947</v>
      </c>
      <c r="E288" s="29"/>
      <c r="F288" s="33">
        <v>1</v>
      </c>
      <c r="G288" s="34">
        <v>47</v>
      </c>
      <c r="H288" s="9" t="str">
        <f t="array" ref="H288">IFERROR(INDEX(Roster!B:B,MATCH(D288,Roster!A:A,0)),"Enter valid bib no...")</f>
        <v>Savannah Milos</v>
      </c>
      <c r="I288" s="10" t="str">
        <f t="array" ref="I288">IFERROR(INDEX(Roster!D:D,MATCH($D288,Roster!$A:$A,0)),"")</f>
        <v>SBS</v>
      </c>
      <c r="J288" s="10" t="str">
        <f t="array" ref="J288">IFERROR(INDEX(Roster!F:F,MATCH(D288,Roster!A:A,0)),"")</f>
        <v>JV</v>
      </c>
      <c r="K288" s="11" t="str">
        <f t="array" ref="K288">IFERROR(INDEX(Roster!E:E,MATCH(D288,Roster!A:A,0)),"")</f>
        <v>F</v>
      </c>
      <c r="L288" s="35" t="str">
        <f t="shared" si="4"/>
        <v>JVF</v>
      </c>
      <c r="M288" s="35" t="str">
        <f t="shared" si="1"/>
        <v>tr0047ln04lp01</v>
      </c>
      <c r="N288" s="36">
        <f t="array" ref="N288">INDEX('Timer Data'!B:B,MATCH(M288,'Timer Data'!A:A,0))</f>
        <v>1.9421296296296298E-4</v>
      </c>
    </row>
    <row r="289" spans="1:14" ht="14.25">
      <c r="A289" s="29">
        <v>14</v>
      </c>
      <c r="B289" s="30" t="s">
        <v>1342</v>
      </c>
      <c r="C289" s="29">
        <v>3</v>
      </c>
      <c r="D289" s="31">
        <v>624</v>
      </c>
      <c r="E289" s="32"/>
      <c r="F289" s="33">
        <v>1</v>
      </c>
      <c r="G289" s="34">
        <v>17</v>
      </c>
      <c r="H289" s="9" t="str">
        <f t="array" ref="H289">IFERROR(INDEX(Roster!B:B,MATCH(D289,Roster!A:A,0)),"Enter valid bib no...")</f>
        <v>Riley Mahon</v>
      </c>
      <c r="I289" s="10" t="str">
        <f t="array" ref="I289">IFERROR(INDEX(Roster!D:D,MATCH($D289,Roster!$A:$A,0)),"")</f>
        <v>AAC</v>
      </c>
      <c r="J289" s="10" t="str">
        <f t="array" ref="J289">IFERROR(INDEX(Roster!F:F,MATCH(D289,Roster!A:A,0)),"")</f>
        <v>JV</v>
      </c>
      <c r="K289" s="11" t="str">
        <f t="array" ref="K289">IFERROR(INDEX(Roster!E:E,MATCH(D289,Roster!A:A,0)),"")</f>
        <v>F</v>
      </c>
      <c r="L289" s="35" t="str">
        <f t="shared" si="4"/>
        <v>JVF</v>
      </c>
      <c r="M289" s="35" t="str">
        <f t="shared" si="1"/>
        <v>tr0017ln03lp01</v>
      </c>
      <c r="N289" s="36">
        <f t="array" ref="N289">INDEX('Timer Data'!B:B,MATCH(M289,'Timer Data'!A:A,0))</f>
        <v>1.9699074074074074E-4</v>
      </c>
    </row>
    <row r="290" spans="1:14" ht="14.25">
      <c r="A290" s="29">
        <v>47</v>
      </c>
      <c r="B290" s="30" t="s">
        <v>1342</v>
      </c>
      <c r="C290" s="29">
        <v>1</v>
      </c>
      <c r="D290" s="31">
        <v>459</v>
      </c>
      <c r="E290" s="29"/>
      <c r="F290" s="33">
        <v>1</v>
      </c>
      <c r="G290" s="34">
        <v>50</v>
      </c>
      <c r="H290" s="9" t="str">
        <f t="array" ref="H290">IFERROR(INDEX(Roster!B:B,MATCH(D290,Roster!A:A,0)),"Enter valid bib no...")</f>
        <v>Jillian Stahl</v>
      </c>
      <c r="I290" s="10" t="str">
        <f t="array" ref="I290">IFERROR(INDEX(Roster!D:D,MATCH($D290,Roster!$A:$A,0)),"")</f>
        <v>CDT</v>
      </c>
      <c r="J290" s="10" t="str">
        <f t="array" ref="J290">IFERROR(INDEX(Roster!F:F,MATCH(D290,Roster!A:A,0)),"")</f>
        <v>JV</v>
      </c>
      <c r="K290" s="11" t="str">
        <f t="array" ref="K290">IFERROR(INDEX(Roster!E:E,MATCH(D290,Roster!A:A,0)),"")</f>
        <v>F</v>
      </c>
      <c r="L290" s="35" t="str">
        <f t="shared" si="4"/>
        <v>JVF</v>
      </c>
      <c r="M290" s="35" t="str">
        <f t="shared" si="1"/>
        <v>tr0050ln01lp01</v>
      </c>
      <c r="N290" s="36">
        <f t="array" ref="N290">INDEX('Timer Data'!B:B,MATCH(M290,'Timer Data'!A:A,0))</f>
        <v>1.9953703703703702E-4</v>
      </c>
    </row>
    <row r="291" spans="1:14" ht="14.25">
      <c r="A291" s="29">
        <v>46</v>
      </c>
      <c r="B291" s="30" t="s">
        <v>1342</v>
      </c>
      <c r="C291" s="29">
        <v>3</v>
      </c>
      <c r="D291" s="31">
        <v>947</v>
      </c>
      <c r="E291" s="29"/>
      <c r="F291" s="33">
        <v>1</v>
      </c>
      <c r="G291" s="34">
        <v>49</v>
      </c>
      <c r="H291" s="9" t="str">
        <f t="array" ref="H291">IFERROR(INDEX(Roster!B:B,MATCH(D291,Roster!A:A,0)),"Enter valid bib no...")</f>
        <v>Savannah Milos</v>
      </c>
      <c r="I291" s="10" t="str">
        <f t="array" ref="I291">IFERROR(INDEX(Roster!D:D,MATCH($D291,Roster!$A:$A,0)),"")</f>
        <v>SBS</v>
      </c>
      <c r="J291" s="10" t="str">
        <f t="array" ref="J291">IFERROR(INDEX(Roster!F:F,MATCH(D291,Roster!A:A,0)),"")</f>
        <v>JV</v>
      </c>
      <c r="K291" s="11" t="str">
        <f t="array" ref="K291">IFERROR(INDEX(Roster!E:E,MATCH(D291,Roster!A:A,0)),"")</f>
        <v>F</v>
      </c>
      <c r="L291" s="35" t="str">
        <f t="shared" si="4"/>
        <v>JVF</v>
      </c>
      <c r="M291" s="35" t="str">
        <f t="shared" si="1"/>
        <v>tr0049ln03lp01</v>
      </c>
      <c r="N291" s="36">
        <f t="array" ref="N291">INDEX('Timer Data'!B:B,MATCH(M291,'Timer Data'!A:A,0))</f>
        <v>2.0023148148148149E-4</v>
      </c>
    </row>
    <row r="292" spans="1:14" ht="14.25">
      <c r="A292" s="29">
        <v>44</v>
      </c>
      <c r="B292" s="30" t="s">
        <v>1342</v>
      </c>
      <c r="C292" s="29">
        <v>5</v>
      </c>
      <c r="D292" s="31">
        <v>452</v>
      </c>
      <c r="E292" s="29"/>
      <c r="F292" s="33">
        <v>1</v>
      </c>
      <c r="G292" s="34">
        <v>47</v>
      </c>
      <c r="H292" s="9" t="str">
        <f t="array" ref="H292">IFERROR(INDEX(Roster!B:B,MATCH(D292,Roster!A:A,0)),"Enter valid bib no...")</f>
        <v>Olivia DiGiacomo</v>
      </c>
      <c r="I292" s="10" t="str">
        <f t="array" ref="I292">IFERROR(INDEX(Roster!D:D,MATCH($D292,Roster!$A:$A,0)),"")</f>
        <v>CDT</v>
      </c>
      <c r="J292" s="10" t="str">
        <f t="array" ref="J292">IFERROR(INDEX(Roster!F:F,MATCH(D292,Roster!A:A,0)),"")</f>
        <v>JV</v>
      </c>
      <c r="K292" s="11" t="str">
        <f t="array" ref="K292">IFERROR(INDEX(Roster!E:E,MATCH(D292,Roster!A:A,0)),"")</f>
        <v>F</v>
      </c>
      <c r="L292" s="35" t="str">
        <f t="shared" si="4"/>
        <v>JVF</v>
      </c>
      <c r="M292" s="35" t="str">
        <f t="shared" si="1"/>
        <v>tr0047ln05lp01</v>
      </c>
      <c r="N292" s="36">
        <f t="array" ref="N292">INDEX('Timer Data'!B:B,MATCH(M292,'Timer Data'!A:A,0))</f>
        <v>2.003472222222222E-4</v>
      </c>
    </row>
    <row r="293" spans="1:14" ht="14.25">
      <c r="A293" s="29">
        <v>48</v>
      </c>
      <c r="B293" s="30" t="s">
        <v>1342</v>
      </c>
      <c r="C293" s="29">
        <v>4</v>
      </c>
      <c r="D293" s="31">
        <v>992</v>
      </c>
      <c r="E293" s="29"/>
      <c r="F293" s="33">
        <v>1</v>
      </c>
      <c r="G293" s="34">
        <v>51</v>
      </c>
      <c r="H293" s="9" t="str">
        <f t="array" ref="H293">IFERROR(INDEX(Roster!B:B,MATCH(D293,Roster!A:A,0)),"Enter valid bib no...")</f>
        <v>Haley Nieman</v>
      </c>
      <c r="I293" s="10" t="str">
        <f t="array" ref="I293">IFERROR(INDEX(Roster!D:D,MATCH($D293,Roster!$A:$A,0)),"")</f>
        <v>GAB</v>
      </c>
      <c r="J293" s="10" t="str">
        <f t="array" ref="J293">IFERROR(INDEX(Roster!F:F,MATCH(D293,Roster!A:A,0)),"")</f>
        <v>JV</v>
      </c>
      <c r="K293" s="11" t="str">
        <f t="array" ref="K293">IFERROR(INDEX(Roster!E:E,MATCH(D293,Roster!A:A,0)),"")</f>
        <v>F</v>
      </c>
      <c r="L293" s="35" t="str">
        <f t="shared" si="4"/>
        <v>JVF</v>
      </c>
      <c r="M293" s="35" t="str">
        <f t="shared" si="1"/>
        <v>tr0051ln04lp01</v>
      </c>
      <c r="N293" s="36">
        <f t="array" ref="N293">INDEX('Timer Data'!B:B,MATCH(M293,'Timer Data'!A:A,0))</f>
        <v>2.0081018518518519E-4</v>
      </c>
    </row>
    <row r="294" spans="1:14" ht="14.25">
      <c r="A294" s="29">
        <v>46</v>
      </c>
      <c r="B294" s="30" t="s">
        <v>1342</v>
      </c>
      <c r="C294" s="29">
        <v>2</v>
      </c>
      <c r="D294" s="31">
        <v>754</v>
      </c>
      <c r="E294" s="29"/>
      <c r="F294" s="33">
        <v>1</v>
      </c>
      <c r="G294" s="34">
        <v>49</v>
      </c>
      <c r="H294" s="9" t="str">
        <f t="array" ref="H294">IFERROR(INDEX(Roster!B:B,MATCH(D294,Roster!A:A,0)),"Enter valid bib no...")</f>
        <v>Arwen Ross</v>
      </c>
      <c r="I294" s="10" t="str">
        <f t="array" ref="I294">IFERROR(INDEX(Roster!D:D,MATCH($D294,Roster!$A:$A,0)),"")</f>
        <v>OLBS</v>
      </c>
      <c r="J294" s="10" t="str">
        <f t="array" ref="J294">IFERROR(INDEX(Roster!F:F,MATCH(D294,Roster!A:A,0)),"")</f>
        <v>JV</v>
      </c>
      <c r="K294" s="11" t="str">
        <f t="array" ref="K294">IFERROR(INDEX(Roster!E:E,MATCH(D294,Roster!A:A,0)),"")</f>
        <v>F</v>
      </c>
      <c r="L294" s="35" t="str">
        <f t="shared" si="4"/>
        <v>JVF</v>
      </c>
      <c r="M294" s="35" t="str">
        <f t="shared" si="1"/>
        <v>tr0049ln02lp01</v>
      </c>
      <c r="N294" s="36">
        <f t="array" ref="N294">INDEX('Timer Data'!B:B,MATCH(M294,'Timer Data'!A:A,0))</f>
        <v>2.0358796296296295E-4</v>
      </c>
    </row>
    <row r="295" spans="1:14" ht="14.25">
      <c r="A295" s="29">
        <v>47</v>
      </c>
      <c r="B295" s="30" t="s">
        <v>1342</v>
      </c>
      <c r="C295" s="29">
        <v>4</v>
      </c>
      <c r="D295" s="31">
        <v>450</v>
      </c>
      <c r="E295" s="29"/>
      <c r="F295" s="33">
        <v>1</v>
      </c>
      <c r="G295" s="34">
        <v>50</v>
      </c>
      <c r="H295" s="9" t="str">
        <f t="array" ref="H295">IFERROR(INDEX(Roster!B:B,MATCH(D295,Roster!A:A,0)),"Enter valid bib no...")</f>
        <v>Maria Stiger</v>
      </c>
      <c r="I295" s="10" t="str">
        <f t="array" ref="I295">IFERROR(INDEX(Roster!D:D,MATCH($D295,Roster!$A:$A,0)),"")</f>
        <v>CDT</v>
      </c>
      <c r="J295" s="10" t="str">
        <f t="array" ref="J295">IFERROR(INDEX(Roster!F:F,MATCH(D295,Roster!A:A,0)),"")</f>
        <v>JV</v>
      </c>
      <c r="K295" s="11" t="str">
        <f t="array" ref="K295">IFERROR(INDEX(Roster!E:E,MATCH(D295,Roster!A:A,0)),"")</f>
        <v>F</v>
      </c>
      <c r="L295" s="35" t="str">
        <f t="shared" si="4"/>
        <v>JVF</v>
      </c>
      <c r="M295" s="35" t="str">
        <f t="shared" si="1"/>
        <v>tr0050ln04lp01</v>
      </c>
      <c r="N295" s="36">
        <f t="array" ref="N295">INDEX('Timer Data'!B:B,MATCH(M295,'Timer Data'!A:A,0))</f>
        <v>2.0358796296296295E-4</v>
      </c>
    </row>
    <row r="296" spans="1:14" ht="14.25">
      <c r="A296" s="29">
        <v>45</v>
      </c>
      <c r="B296" s="30" t="s">
        <v>1342</v>
      </c>
      <c r="C296" s="29">
        <v>4</v>
      </c>
      <c r="D296" s="31">
        <v>457</v>
      </c>
      <c r="E296" s="29"/>
      <c r="F296" s="33">
        <v>1</v>
      </c>
      <c r="G296" s="34">
        <v>48</v>
      </c>
      <c r="H296" s="9" t="str">
        <f t="array" ref="H296">IFERROR(INDEX(Roster!B:B,MATCH(D296,Roster!A:A,0)),"Enter valid bib no...")</f>
        <v>Veronica McCarthy</v>
      </c>
      <c r="I296" s="10" t="str">
        <f t="array" ref="I296">IFERROR(INDEX(Roster!D:D,MATCH($D296,Roster!$A:$A,0)),"")</f>
        <v>CDT</v>
      </c>
      <c r="J296" s="10" t="str">
        <f t="array" ref="J296">IFERROR(INDEX(Roster!F:F,MATCH(D296,Roster!A:A,0)),"")</f>
        <v>JV</v>
      </c>
      <c r="K296" s="11" t="str">
        <f t="array" ref="K296">IFERROR(INDEX(Roster!E:E,MATCH(D296,Roster!A:A,0)),"")</f>
        <v>F</v>
      </c>
      <c r="L296" s="35" t="str">
        <f t="shared" si="4"/>
        <v>JVF</v>
      </c>
      <c r="M296" s="35" t="str">
        <f t="shared" si="1"/>
        <v>tr0048ln04lp01</v>
      </c>
      <c r="N296" s="36">
        <f t="array" ref="N296">INDEX('Timer Data'!B:B,MATCH(M296,'Timer Data'!A:A,0))</f>
        <v>2.0787037037037039E-4</v>
      </c>
    </row>
    <row r="297" spans="1:14" ht="14.25">
      <c r="A297" s="29">
        <v>44</v>
      </c>
      <c r="B297" s="30" t="s">
        <v>1342</v>
      </c>
      <c r="C297" s="29">
        <v>1</v>
      </c>
      <c r="D297" s="31">
        <v>1028</v>
      </c>
      <c r="E297" s="29"/>
      <c r="F297" s="33">
        <v>1</v>
      </c>
      <c r="G297" s="34">
        <v>47</v>
      </c>
      <c r="H297" s="9" t="str">
        <f t="array" ref="H297">IFERROR(INDEX(Roster!B:B,MATCH(D297,Roster!A:A,0)),"Enter valid bib no...")</f>
        <v>Kaela Freeman</v>
      </c>
      <c r="I297" s="10" t="str">
        <f t="array" ref="I297">IFERROR(INDEX(Roster!D:D,MATCH($D297,Roster!$A:$A,0)),"")</f>
        <v>PUC</v>
      </c>
      <c r="J297" s="10" t="str">
        <f t="array" ref="J297">IFERROR(INDEX(Roster!F:F,MATCH(D297,Roster!A:A,0)),"")</f>
        <v>JV</v>
      </c>
      <c r="K297" s="11" t="str">
        <f t="array" ref="K297">IFERROR(INDEX(Roster!E:E,MATCH(D297,Roster!A:A,0)),"")</f>
        <v>F</v>
      </c>
      <c r="L297" s="35" t="str">
        <f t="shared" si="4"/>
        <v>JVF</v>
      </c>
      <c r="M297" s="35" t="str">
        <f t="shared" si="1"/>
        <v>tr0047ln01lp01</v>
      </c>
      <c r="N297" s="36">
        <f t="array" ref="N297">INDEX('Timer Data'!B:B,MATCH(M297,'Timer Data'!A:A,0))</f>
        <v>2.085648148148148E-4</v>
      </c>
    </row>
    <row r="298" spans="1:14" ht="14.25">
      <c r="A298" s="29">
        <v>47</v>
      </c>
      <c r="B298" s="30" t="s">
        <v>1342</v>
      </c>
      <c r="C298" s="29">
        <v>5</v>
      </c>
      <c r="D298" s="31">
        <v>451</v>
      </c>
      <c r="E298" s="29"/>
      <c r="F298" s="33">
        <v>1</v>
      </c>
      <c r="G298" s="34">
        <v>50</v>
      </c>
      <c r="H298" s="9" t="str">
        <f t="array" ref="H298">IFERROR(INDEX(Roster!B:B,MATCH(D298,Roster!A:A,0)),"Enter valid bib no...")</f>
        <v>Morgan Mudge</v>
      </c>
      <c r="I298" s="10" t="str">
        <f t="array" ref="I298">IFERROR(INDEX(Roster!D:D,MATCH($D298,Roster!$A:$A,0)),"")</f>
        <v>CDT</v>
      </c>
      <c r="J298" s="10" t="str">
        <f t="array" ref="J298">IFERROR(INDEX(Roster!F:F,MATCH(D298,Roster!A:A,0)),"")</f>
        <v>JV</v>
      </c>
      <c r="K298" s="11" t="str">
        <f t="array" ref="K298">IFERROR(INDEX(Roster!E:E,MATCH(D298,Roster!A:A,0)),"")</f>
        <v>F</v>
      </c>
      <c r="L298" s="35" t="str">
        <f t="shared" si="4"/>
        <v>JVF</v>
      </c>
      <c r="M298" s="35" t="str">
        <f t="shared" si="1"/>
        <v>tr0050ln05lp01</v>
      </c>
      <c r="N298" s="36">
        <f t="array" ref="N298">INDEX('Timer Data'!B:B,MATCH(M298,'Timer Data'!A:A,0))</f>
        <v>2.1111111111111108E-4</v>
      </c>
    </row>
    <row r="299" spans="1:14" ht="14.25">
      <c r="A299" s="29">
        <v>44</v>
      </c>
      <c r="B299" s="30" t="s">
        <v>1342</v>
      </c>
      <c r="C299" s="29">
        <v>6</v>
      </c>
      <c r="D299" s="31">
        <v>753</v>
      </c>
      <c r="E299" s="29"/>
      <c r="F299" s="33">
        <v>1</v>
      </c>
      <c r="G299" s="34">
        <v>47</v>
      </c>
      <c r="H299" s="9" t="str">
        <f t="array" ref="H299">IFERROR(INDEX(Roster!B:B,MATCH(D299,Roster!A:A,0)),"Enter valid bib no...")</f>
        <v>Amelia Wygonik</v>
      </c>
      <c r="I299" s="10" t="str">
        <f t="array" ref="I299">IFERROR(INDEX(Roster!D:D,MATCH($D299,Roster!$A:$A,0)),"")</f>
        <v>OLBS</v>
      </c>
      <c r="J299" s="10" t="str">
        <f t="array" ref="J299">IFERROR(INDEX(Roster!F:F,MATCH(D299,Roster!A:A,0)),"")</f>
        <v>JV</v>
      </c>
      <c r="K299" s="11" t="str">
        <f t="array" ref="K299">IFERROR(INDEX(Roster!E:E,MATCH(D299,Roster!A:A,0)),"")</f>
        <v>F</v>
      </c>
      <c r="L299" s="35" t="str">
        <f t="shared" si="4"/>
        <v>JVF</v>
      </c>
      <c r="M299" s="35" t="str">
        <f t="shared" si="1"/>
        <v>tr0047ln06lp01</v>
      </c>
      <c r="N299" s="36">
        <f t="array" ref="N299">INDEX('Timer Data'!B:B,MATCH(M299,'Timer Data'!A:A,0))</f>
        <v>2.1261574074074076E-4</v>
      </c>
    </row>
    <row r="300" spans="1:14" ht="14.25">
      <c r="A300" s="29">
        <v>48</v>
      </c>
      <c r="B300" s="30" t="s">
        <v>1342</v>
      </c>
      <c r="C300" s="29">
        <v>1</v>
      </c>
      <c r="D300" s="31">
        <v>453</v>
      </c>
      <c r="E300" s="29"/>
      <c r="F300" s="33">
        <v>1</v>
      </c>
      <c r="G300" s="34">
        <v>51</v>
      </c>
      <c r="H300" s="9" t="str">
        <f t="array" ref="H300">IFERROR(INDEX(Roster!B:B,MATCH(D300,Roster!A:A,0)),"Enter valid bib no...")</f>
        <v>Kaitlyn Darcy</v>
      </c>
      <c r="I300" s="10" t="str">
        <f t="array" ref="I300">IFERROR(INDEX(Roster!D:D,MATCH($D300,Roster!$A:$A,0)),"")</f>
        <v>CDT</v>
      </c>
      <c r="J300" s="10" t="str">
        <f t="array" ref="J300">IFERROR(INDEX(Roster!F:F,MATCH(D300,Roster!A:A,0)),"")</f>
        <v>JV</v>
      </c>
      <c r="K300" s="11" t="str">
        <f t="array" ref="K300">IFERROR(INDEX(Roster!E:E,MATCH(D300,Roster!A:A,0)),"")</f>
        <v>F</v>
      </c>
      <c r="L300" s="35" t="str">
        <f t="shared" si="4"/>
        <v>JVF</v>
      </c>
      <c r="M300" s="35" t="str">
        <f t="shared" si="1"/>
        <v>tr0051ln01lp01</v>
      </c>
      <c r="N300" s="36">
        <f t="array" ref="N300">INDEX('Timer Data'!B:B,MATCH(M300,'Timer Data'!A:A,0))</f>
        <v>2.1273148148148147E-4</v>
      </c>
    </row>
    <row r="301" spans="1:14" ht="14.25">
      <c r="A301" s="29">
        <v>48</v>
      </c>
      <c r="B301" s="30" t="s">
        <v>1342</v>
      </c>
      <c r="C301" s="29">
        <v>2</v>
      </c>
      <c r="D301" s="31">
        <v>1000</v>
      </c>
      <c r="E301" s="29"/>
      <c r="F301" s="33">
        <v>1</v>
      </c>
      <c r="G301" s="34">
        <v>51</v>
      </c>
      <c r="H301" s="9" t="str">
        <f t="array" ref="H301">IFERROR(INDEX(Roster!B:B,MATCH(D301,Roster!A:A,0)),"Enter valid bib no...")</f>
        <v>Amber Kuss</v>
      </c>
      <c r="I301" s="10" t="str">
        <f t="array" ref="I301">IFERROR(INDEX(Roster!D:D,MATCH($D301,Roster!$A:$A,0)),"")</f>
        <v>GAB</v>
      </c>
      <c r="J301" s="10" t="str">
        <f t="array" ref="J301">IFERROR(INDEX(Roster!F:F,MATCH(D301,Roster!A:A,0)),"")</f>
        <v>JV</v>
      </c>
      <c r="K301" s="11" t="str">
        <f t="array" ref="K301">IFERROR(INDEX(Roster!E:E,MATCH(D301,Roster!A:A,0)),"")</f>
        <v>F</v>
      </c>
      <c r="L301" s="35" t="str">
        <f t="shared" si="4"/>
        <v>JVF</v>
      </c>
      <c r="M301" s="35" t="str">
        <f t="shared" si="1"/>
        <v>tr0051ln02lp01</v>
      </c>
      <c r="N301" s="36">
        <f t="array" ref="N301">INDEX('Timer Data'!B:B,MATCH(M301,'Timer Data'!A:A,0))</f>
        <v>2.1307870370370372E-4</v>
      </c>
    </row>
    <row r="302" spans="1:14" ht="14.25">
      <c r="A302" s="29">
        <v>45</v>
      </c>
      <c r="B302" s="30" t="s">
        <v>1342</v>
      </c>
      <c r="C302" s="29">
        <v>3</v>
      </c>
      <c r="D302" s="31">
        <v>1003</v>
      </c>
      <c r="E302" s="29"/>
      <c r="F302" s="33">
        <v>1</v>
      </c>
      <c r="G302" s="34">
        <v>48</v>
      </c>
      <c r="H302" s="9" t="str">
        <f t="array" ref="H302">IFERROR(INDEX(Roster!B:B,MATCH(D302,Roster!A:A,0)),"Enter valid bib no...")</f>
        <v>Abigail Lease</v>
      </c>
      <c r="I302" s="10" t="str">
        <f t="array" ref="I302">IFERROR(INDEX(Roster!D:D,MATCH($D302,Roster!$A:$A,0)),"")</f>
        <v>GAB</v>
      </c>
      <c r="J302" s="10" t="str">
        <f t="array" ref="J302">IFERROR(INDEX(Roster!F:F,MATCH(D302,Roster!A:A,0)),"")</f>
        <v>JV</v>
      </c>
      <c r="K302" s="11" t="str">
        <f t="array" ref="K302">IFERROR(INDEX(Roster!E:E,MATCH(D302,Roster!A:A,0)),"")</f>
        <v>F</v>
      </c>
      <c r="L302" s="35" t="str">
        <f t="shared" si="4"/>
        <v>JVF</v>
      </c>
      <c r="M302" s="35" t="str">
        <f t="shared" si="1"/>
        <v>tr0048ln03lp01</v>
      </c>
      <c r="N302" s="36">
        <f t="array" ref="N302">INDEX('Timer Data'!B:B,MATCH(M302,'Timer Data'!A:A,0))</f>
        <v>2.1504629629629627E-4</v>
      </c>
    </row>
    <row r="303" spans="1:14" ht="14.25">
      <c r="A303" s="29">
        <v>45</v>
      </c>
      <c r="B303" s="30" t="s">
        <v>1342</v>
      </c>
      <c r="C303" s="29">
        <v>5</v>
      </c>
      <c r="D303" s="31">
        <v>877</v>
      </c>
      <c r="E303" s="29"/>
      <c r="F303" s="33">
        <v>3</v>
      </c>
      <c r="G303" s="34">
        <v>48</v>
      </c>
      <c r="H303" s="9" t="str">
        <f t="array" ref="H303">IFERROR(INDEX(Roster!B:B,MATCH(D303,Roster!A:A,0)),"Enter valid bib no...")</f>
        <v>Gretchen Waruszewski</v>
      </c>
      <c r="I303" s="10" t="str">
        <f t="array" ref="I303">IFERROR(INDEX(Roster!D:D,MATCH($D303,Roster!$A:$A,0)),"")</f>
        <v>NAM</v>
      </c>
      <c r="J303" s="10" t="str">
        <f t="array" ref="J303">IFERROR(INDEX(Roster!F:F,MATCH(D303,Roster!A:A,0)),"")</f>
        <v>JV</v>
      </c>
      <c r="K303" s="11" t="str">
        <f t="array" ref="K303">IFERROR(INDEX(Roster!E:E,MATCH(D303,Roster!A:A,0)),"")</f>
        <v>F</v>
      </c>
      <c r="L303" s="35" t="str">
        <f t="shared" si="4"/>
        <v>JVF</v>
      </c>
      <c r="M303" s="35" t="str">
        <f t="shared" si="1"/>
        <v>tr0048ln05lp03</v>
      </c>
      <c r="N303" s="36">
        <f t="array" ref="N303">INDEX('Timer Data'!B:B,MATCH(M303,'Timer Data'!A:A,0))</f>
        <v>2.1550925925925928E-4</v>
      </c>
    </row>
    <row r="304" spans="1:14" ht="14.25">
      <c r="A304" s="29">
        <v>46</v>
      </c>
      <c r="B304" s="30" t="s">
        <v>1342</v>
      </c>
      <c r="C304" s="29">
        <v>5</v>
      </c>
      <c r="D304" s="31">
        <v>876</v>
      </c>
      <c r="E304" s="29"/>
      <c r="F304" s="33">
        <v>1</v>
      </c>
      <c r="G304" s="34">
        <v>49</v>
      </c>
      <c r="H304" s="9" t="str">
        <f t="array" ref="H304">IFERROR(INDEX(Roster!B:B,MATCH(D304,Roster!A:A,0)),"Enter valid bib no...")</f>
        <v>Gianna D'Agostino</v>
      </c>
      <c r="I304" s="10" t="str">
        <f t="array" ref="I304">IFERROR(INDEX(Roster!D:D,MATCH($D304,Roster!$A:$A,0)),"")</f>
        <v>NAM</v>
      </c>
      <c r="J304" s="10" t="str">
        <f t="array" ref="J304">IFERROR(INDEX(Roster!F:F,MATCH(D304,Roster!A:A,0)),"")</f>
        <v>JV</v>
      </c>
      <c r="K304" s="11" t="str">
        <f t="array" ref="K304">IFERROR(INDEX(Roster!E:E,MATCH(D304,Roster!A:A,0)),"")</f>
        <v>F</v>
      </c>
      <c r="L304" s="35" t="str">
        <f t="shared" si="4"/>
        <v>JVF</v>
      </c>
      <c r="M304" s="35" t="str">
        <f t="shared" si="1"/>
        <v>tr0049ln05lp01</v>
      </c>
      <c r="N304" s="36">
        <f t="array" ref="N304">INDEX('Timer Data'!B:B,MATCH(M304,'Timer Data'!A:A,0))</f>
        <v>2.2013888888888889E-4</v>
      </c>
    </row>
    <row r="305" spans="1:16" ht="14.25">
      <c r="A305" s="29">
        <v>45</v>
      </c>
      <c r="B305" s="30" t="s">
        <v>1342</v>
      </c>
      <c r="C305" s="29">
        <v>2</v>
      </c>
      <c r="D305" s="31">
        <v>750</v>
      </c>
      <c r="E305" s="29"/>
      <c r="F305" s="33">
        <v>1</v>
      </c>
      <c r="G305" s="34">
        <v>48</v>
      </c>
      <c r="H305" s="9" t="str">
        <f t="array" ref="H305">IFERROR(INDEX(Roster!B:B,MATCH(D305,Roster!A:A,0)),"Enter valid bib no...")</f>
        <v>Elaine Moore</v>
      </c>
      <c r="I305" s="10" t="str">
        <f t="array" ref="I305">IFERROR(INDEX(Roster!D:D,MATCH($D305,Roster!$A:$A,0)),"")</f>
        <v>OLBS</v>
      </c>
      <c r="J305" s="10" t="str">
        <f t="array" ref="J305">IFERROR(INDEX(Roster!F:F,MATCH(D305,Roster!A:A,0)),"")</f>
        <v>JV</v>
      </c>
      <c r="K305" s="11" t="str">
        <f t="array" ref="K305">IFERROR(INDEX(Roster!E:E,MATCH(D305,Roster!A:A,0)),"")</f>
        <v>F</v>
      </c>
      <c r="L305" s="35" t="str">
        <f t="shared" si="4"/>
        <v>JVF</v>
      </c>
      <c r="M305" s="35" t="str">
        <f t="shared" si="1"/>
        <v>tr0048ln02lp01</v>
      </c>
      <c r="N305" s="36">
        <f t="array" ref="N305">INDEX('Timer Data'!B:B,MATCH(M305,'Timer Data'!A:A,0))</f>
        <v>2.2060185185185185E-4</v>
      </c>
    </row>
    <row r="306" spans="1:16" ht="14.25">
      <c r="A306" s="29">
        <v>44</v>
      </c>
      <c r="B306" s="30" t="s">
        <v>1342</v>
      </c>
      <c r="C306" s="29">
        <v>3</v>
      </c>
      <c r="D306" s="31">
        <v>999</v>
      </c>
      <c r="E306" s="29"/>
      <c r="F306" s="33">
        <v>1</v>
      </c>
      <c r="G306" s="34">
        <v>47</v>
      </c>
      <c r="H306" s="9" t="str">
        <f t="array" ref="H306">IFERROR(INDEX(Roster!B:B,MATCH(D306,Roster!A:A,0)),"Enter valid bib no...")</f>
        <v>Alexandra Santelli</v>
      </c>
      <c r="I306" s="10" t="str">
        <f t="array" ref="I306">IFERROR(INDEX(Roster!D:D,MATCH($D306,Roster!$A:$A,0)),"")</f>
        <v>GAB</v>
      </c>
      <c r="J306" s="10" t="str">
        <f t="array" ref="J306">IFERROR(INDEX(Roster!F:F,MATCH(D306,Roster!A:A,0)),"")</f>
        <v>JV</v>
      </c>
      <c r="K306" s="11" t="str">
        <f t="array" ref="K306">IFERROR(INDEX(Roster!E:E,MATCH(D306,Roster!A:A,0)),"")</f>
        <v>F</v>
      </c>
      <c r="L306" s="35" t="str">
        <f t="shared" si="4"/>
        <v>JVF</v>
      </c>
      <c r="M306" s="35" t="str">
        <f t="shared" si="1"/>
        <v>tr0047ln03lp01</v>
      </c>
      <c r="N306" s="36">
        <f t="array" ref="N306">INDEX('Timer Data'!B:B,MATCH(M306,'Timer Data'!A:A,0))</f>
        <v>2.4016203703703705E-4</v>
      </c>
    </row>
    <row r="307" spans="1:16" ht="14.25">
      <c r="A307" s="29">
        <v>47</v>
      </c>
      <c r="B307" s="30" t="s">
        <v>1342</v>
      </c>
      <c r="C307" s="29">
        <v>3</v>
      </c>
      <c r="D307" s="31">
        <v>991</v>
      </c>
      <c r="E307" s="29"/>
      <c r="F307" s="33">
        <v>1</v>
      </c>
      <c r="G307" s="34">
        <v>50</v>
      </c>
      <c r="H307" s="9" t="str">
        <f t="array" ref="H307">IFERROR(INDEX(Roster!B:B,MATCH(D307,Roster!A:A,0)),"Enter valid bib no...")</f>
        <v>Julia Johnson</v>
      </c>
      <c r="I307" s="10" t="str">
        <f t="array" ref="I307">IFERROR(INDEX(Roster!D:D,MATCH($D307,Roster!$A:$A,0)),"")</f>
        <v>GAB</v>
      </c>
      <c r="J307" s="10" t="str">
        <f t="array" ref="J307">IFERROR(INDEX(Roster!F:F,MATCH(D307,Roster!A:A,0)),"")</f>
        <v>JV</v>
      </c>
      <c r="K307" s="11" t="str">
        <f t="array" ref="K307">IFERROR(INDEX(Roster!E:E,MATCH(D307,Roster!A:A,0)),"")</f>
        <v>F</v>
      </c>
      <c r="L307" s="35" t="str">
        <f t="shared" si="4"/>
        <v>JVF</v>
      </c>
      <c r="M307" s="35" t="str">
        <f t="shared" si="1"/>
        <v>tr0050ln03lp01</v>
      </c>
      <c r="N307" s="36">
        <f t="array" ref="N307">INDEX('Timer Data'!B:B,MATCH(M307,'Timer Data'!A:A,0))</f>
        <v>2.4374999999999999E-4</v>
      </c>
    </row>
    <row r="308" spans="1:16" ht="14.25">
      <c r="A308" s="29">
        <v>47</v>
      </c>
      <c r="B308" s="30" t="s">
        <v>1342</v>
      </c>
      <c r="C308" s="29">
        <v>2</v>
      </c>
      <c r="D308" s="31">
        <v>1001</v>
      </c>
      <c r="E308" s="29"/>
      <c r="F308" s="33">
        <v>1</v>
      </c>
      <c r="G308" s="34">
        <v>50</v>
      </c>
      <c r="H308" s="9" t="str">
        <f t="array" ref="H308">IFERROR(INDEX(Roster!B:B,MATCH(D308,Roster!A:A,0)),"Enter valid bib no...")</f>
        <v>Emily Fruscello</v>
      </c>
      <c r="I308" s="10" t="str">
        <f t="array" ref="I308">IFERROR(INDEX(Roster!D:D,MATCH($D308,Roster!$A:$A,0)),"")</f>
        <v>GAB</v>
      </c>
      <c r="J308" s="10" t="str">
        <f t="array" ref="J308">IFERROR(INDEX(Roster!F:F,MATCH(D308,Roster!A:A,0)),"")</f>
        <v>JV</v>
      </c>
      <c r="K308" s="11" t="str">
        <f t="array" ref="K308">IFERROR(INDEX(Roster!E:E,MATCH(D308,Roster!A:A,0)),"")</f>
        <v>F</v>
      </c>
      <c r="L308" s="35" t="str">
        <f t="shared" si="4"/>
        <v>JVF</v>
      </c>
      <c r="M308" s="35" t="str">
        <f t="shared" si="1"/>
        <v>tr0050ln02lp01</v>
      </c>
      <c r="N308" s="36">
        <f t="array" ref="N308">INDEX('Timer Data'!B:B,MATCH(M308,'Timer Data'!A:A,0))</f>
        <v>2.5173611111111111E-4</v>
      </c>
    </row>
    <row r="309" spans="1:16" ht="14.25">
      <c r="A309" s="29">
        <v>46</v>
      </c>
      <c r="B309" s="30" t="s">
        <v>1342</v>
      </c>
      <c r="C309" s="29">
        <v>4</v>
      </c>
      <c r="D309" s="31">
        <v>455</v>
      </c>
      <c r="E309" s="29"/>
      <c r="F309" s="33">
        <v>1</v>
      </c>
      <c r="G309" s="34">
        <v>49</v>
      </c>
      <c r="H309" s="9" t="str">
        <f t="array" ref="H309">IFERROR(INDEX(Roster!B:B,MATCH(D309,Roster!A:A,0)),"Enter valid bib no...")</f>
        <v>Delanie Newell</v>
      </c>
      <c r="I309" s="10" t="str">
        <f t="array" ref="I309">IFERROR(INDEX(Roster!D:D,MATCH($D309,Roster!$A:$A,0)),"")</f>
        <v>CDT</v>
      </c>
      <c r="J309" s="10" t="str">
        <f t="array" ref="J309">IFERROR(INDEX(Roster!F:F,MATCH(D309,Roster!A:A,0)),"")</f>
        <v>JV</v>
      </c>
      <c r="K309" s="11" t="str">
        <f t="array" ref="K309">IFERROR(INDEX(Roster!E:E,MATCH(D309,Roster!A:A,0)),"")</f>
        <v>F</v>
      </c>
      <c r="L309" s="35" t="str">
        <f t="shared" si="4"/>
        <v>JVF</v>
      </c>
      <c r="M309" s="35" t="str">
        <f t="shared" si="1"/>
        <v>tr0049ln04lp01</v>
      </c>
      <c r="N309" s="36">
        <f t="array" ref="N309">INDEX('Timer Data'!B:B,MATCH(M309,'Timer Data'!A:A,0))</f>
        <v>2.6388888888888892E-4</v>
      </c>
    </row>
    <row r="310" spans="1:16" ht="14.25">
      <c r="A310" s="29">
        <v>58</v>
      </c>
      <c r="B310" s="30" t="s">
        <v>1801</v>
      </c>
      <c r="C310" s="29">
        <v>1</v>
      </c>
      <c r="D310" s="31">
        <v>1003</v>
      </c>
      <c r="E310" s="29"/>
      <c r="F310" s="33">
        <v>8</v>
      </c>
      <c r="G310" s="34">
        <v>61</v>
      </c>
      <c r="H310" s="9" t="str">
        <f t="array" ref="H310">IFERROR(INDEX(Roster!B:B,MATCH(D310,Roster!A:A,0)),"Enter valid bib no...")</f>
        <v>Abigail Lease</v>
      </c>
      <c r="I310" s="10" t="str">
        <f t="array" ref="I310">IFERROR(INDEX(Roster!D:D,MATCH($D310,Roster!$A:$A,0)),"")</f>
        <v>GAB</v>
      </c>
      <c r="J310" s="10" t="str">
        <f t="array" ref="J310">IFERROR(INDEX(Roster!F:F,MATCH(D310,Roster!A:A,0)),"")</f>
        <v>JV</v>
      </c>
      <c r="K310" s="11" t="str">
        <f t="array" ref="K310">IFERROR(INDEX(Roster!E:E,MATCH(D310,Roster!A:A,0)),"")</f>
        <v>F</v>
      </c>
      <c r="L310" s="35" t="str">
        <f t="shared" si="4"/>
        <v>JVF</v>
      </c>
      <c r="M310" s="35" t="str">
        <f t="shared" si="1"/>
        <v>tr0061ln01lp08</v>
      </c>
      <c r="N310" s="36">
        <f t="array" ref="N310">INDEX('Timer Data'!B:B,MATCH(M310,'Timer Data'!A:A,0))</f>
        <v>6.1153935185185183E-3</v>
      </c>
    </row>
    <row r="311" spans="1:16" ht="14.25">
      <c r="A311" s="29">
        <v>58</v>
      </c>
      <c r="B311" s="30" t="s">
        <v>1801</v>
      </c>
      <c r="C311" s="29">
        <v>1</v>
      </c>
      <c r="D311" s="31">
        <v>1001</v>
      </c>
      <c r="E311" s="29"/>
      <c r="F311" s="33">
        <v>9</v>
      </c>
      <c r="G311" s="34">
        <v>61</v>
      </c>
      <c r="H311" s="9" t="str">
        <f t="array" ref="H311">IFERROR(INDEX(Roster!B:B,MATCH(D311,Roster!A:A,0)),"Enter valid bib no...")</f>
        <v>Emily Fruscello</v>
      </c>
      <c r="I311" s="10" t="str">
        <f t="array" ref="I311">IFERROR(INDEX(Roster!D:D,MATCH($D311,Roster!$A:$A,0)),"")</f>
        <v>GAB</v>
      </c>
      <c r="J311" s="10" t="str">
        <f t="array" ref="J311">IFERROR(INDEX(Roster!F:F,MATCH(D311,Roster!A:A,0)),"")</f>
        <v>JV</v>
      </c>
      <c r="K311" s="11" t="str">
        <f t="array" ref="K311">IFERROR(INDEX(Roster!E:E,MATCH(D311,Roster!A:A,0)),"")</f>
        <v>F</v>
      </c>
      <c r="L311" s="35" t="str">
        <f t="shared" si="4"/>
        <v>JVF</v>
      </c>
      <c r="M311" s="35" t="str">
        <f t="shared" si="1"/>
        <v>tr0061ln01lp09</v>
      </c>
      <c r="N311" s="36">
        <f t="array" ref="N311">INDEX('Timer Data'!B:B,MATCH(M311,'Timer Data'!A:A,0))</f>
        <v>6.1944444444444451E-3</v>
      </c>
    </row>
    <row r="312" spans="1:16" ht="14.25">
      <c r="A312" s="29">
        <v>70</v>
      </c>
      <c r="B312" s="30" t="s">
        <v>1791</v>
      </c>
      <c r="C312" s="29">
        <v>1</v>
      </c>
      <c r="D312" s="31">
        <v>752</v>
      </c>
      <c r="E312" s="29"/>
      <c r="F312" s="33">
        <v>1</v>
      </c>
      <c r="G312" s="34">
        <v>73</v>
      </c>
      <c r="H312" s="9" t="str">
        <f t="array" ref="H312">IFERROR(INDEX(Roster!B:B,MATCH(D312,Roster!A:A,0)),"Enter valid bib no...")</f>
        <v>Makenna Lilly</v>
      </c>
      <c r="I312" s="10" t="str">
        <f t="array" ref="I312">IFERROR(INDEX(Roster!D:D,MATCH($D312,Roster!$A:$A,0)),"")</f>
        <v>OLBS</v>
      </c>
      <c r="J312" s="10" t="str">
        <f t="array" ref="J312">IFERROR(INDEX(Roster!F:F,MATCH(D312,Roster!A:A,0)),"")</f>
        <v>JV</v>
      </c>
      <c r="K312" s="11" t="str">
        <f t="array" ref="K312">IFERROR(INDEX(Roster!E:E,MATCH(D312,Roster!A:A,0)),"")</f>
        <v>F</v>
      </c>
      <c r="L312" s="35" t="str">
        <f t="shared" si="4"/>
        <v>JVF</v>
      </c>
      <c r="M312" s="35" t="str">
        <f t="shared" si="1"/>
        <v>tr0073ln01lp01</v>
      </c>
      <c r="N312" s="36">
        <f t="array" ref="N312">INDEX('Timer Data'!B:B,MATCH(M312,'Timer Data'!A:A,0))</f>
        <v>4.0532407407407412E-4</v>
      </c>
    </row>
    <row r="313" spans="1:16" ht="14.25">
      <c r="A313" s="29">
        <v>70</v>
      </c>
      <c r="B313" s="30" t="s">
        <v>1791</v>
      </c>
      <c r="C313" s="29">
        <v>5</v>
      </c>
      <c r="D313" s="31">
        <v>1020</v>
      </c>
      <c r="E313" s="29"/>
      <c r="F313" s="33">
        <v>1</v>
      </c>
      <c r="G313" s="34">
        <v>73</v>
      </c>
      <c r="H313" s="9" t="str">
        <f t="array" ref="H313">IFERROR(INDEX(Roster!B:B,MATCH(D313,Roster!A:A,0)),"Enter valid bib no...")</f>
        <v>Maria Sprenkel</v>
      </c>
      <c r="I313" s="10" t="str">
        <f t="array" ref="I313">IFERROR(INDEX(Roster!D:D,MATCH($D313,Roster!$A:$A,0)),"")</f>
        <v>PUC</v>
      </c>
      <c r="J313" s="10" t="str">
        <f t="array" ref="J313">IFERROR(INDEX(Roster!F:F,MATCH(D313,Roster!A:A,0)),"")</f>
        <v>JV</v>
      </c>
      <c r="K313" s="11" t="str">
        <f t="array" ref="K313">IFERROR(INDEX(Roster!E:E,MATCH(D313,Roster!A:A,0)),"")</f>
        <v>F</v>
      </c>
      <c r="L313" s="35" t="str">
        <f t="shared" si="4"/>
        <v>JVF</v>
      </c>
      <c r="M313" s="35" t="str">
        <f t="shared" si="1"/>
        <v>tr0073ln05lp01</v>
      </c>
      <c r="N313" s="36">
        <f t="array" ref="N313">INDEX('Timer Data'!B:B,MATCH(M313,'Timer Data'!A:A,0))</f>
        <v>4.1481481481481485E-4</v>
      </c>
    </row>
    <row r="314" spans="1:16" ht="14.25">
      <c r="A314" s="29">
        <v>71</v>
      </c>
      <c r="B314" s="30" t="s">
        <v>1791</v>
      </c>
      <c r="C314" s="29">
        <v>2</v>
      </c>
      <c r="D314" s="31">
        <v>1027</v>
      </c>
      <c r="E314" s="29"/>
      <c r="F314" s="33">
        <v>2</v>
      </c>
      <c r="G314" s="34">
        <v>74</v>
      </c>
      <c r="H314" s="9" t="str">
        <f t="array" ref="H314">IFERROR(INDEX(Roster!B:B,MATCH(D314,Roster!A:A,0)),"Enter valid bib no...")</f>
        <v>Isabella Jordan</v>
      </c>
      <c r="I314" s="10" t="str">
        <f t="array" ref="I314">IFERROR(INDEX(Roster!D:D,MATCH($D314,Roster!$A:$A,0)),"")</f>
        <v>PUC</v>
      </c>
      <c r="J314" s="10" t="str">
        <f t="array" ref="J314">IFERROR(INDEX(Roster!F:F,MATCH(D314,Roster!A:A,0)),"")</f>
        <v>JV</v>
      </c>
      <c r="K314" s="11" t="str">
        <f t="array" ref="K314">IFERROR(INDEX(Roster!E:E,MATCH(D314,Roster!A:A,0)),"")</f>
        <v>F</v>
      </c>
      <c r="L314" s="35" t="str">
        <f t="shared" si="4"/>
        <v>JVF</v>
      </c>
      <c r="M314" s="35" t="str">
        <f t="shared" si="1"/>
        <v>tr0074ln02lp02</v>
      </c>
      <c r="N314" s="37">
        <v>4.1666666666666669E-4</v>
      </c>
      <c r="P314" s="2" t="s">
        <v>1792</v>
      </c>
    </row>
    <row r="315" spans="1:16" ht="14.25">
      <c r="A315" s="29">
        <v>71</v>
      </c>
      <c r="B315" s="30" t="s">
        <v>1791</v>
      </c>
      <c r="C315" s="29">
        <v>1</v>
      </c>
      <c r="D315" s="31">
        <v>754</v>
      </c>
      <c r="E315" s="29"/>
      <c r="F315" s="33">
        <v>1</v>
      </c>
      <c r="G315" s="34">
        <v>74</v>
      </c>
      <c r="H315" s="9" t="str">
        <f t="array" ref="H315">IFERROR(INDEX(Roster!B:B,MATCH(D315,Roster!A:A,0)),"Enter valid bib no...")</f>
        <v>Arwen Ross</v>
      </c>
      <c r="I315" s="10" t="str">
        <f t="array" ref="I315">IFERROR(INDEX(Roster!D:D,MATCH($D315,Roster!$A:$A,0)),"")</f>
        <v>OLBS</v>
      </c>
      <c r="J315" s="10" t="str">
        <f t="array" ref="J315">IFERROR(INDEX(Roster!F:F,MATCH(D315,Roster!A:A,0)),"")</f>
        <v>JV</v>
      </c>
      <c r="K315" s="11" t="str">
        <f t="array" ref="K315">IFERROR(INDEX(Roster!E:E,MATCH(D315,Roster!A:A,0)),"")</f>
        <v>F</v>
      </c>
      <c r="L315" s="35" t="str">
        <f t="shared" si="4"/>
        <v>JVF</v>
      </c>
      <c r="M315" s="35" t="str">
        <f t="shared" si="1"/>
        <v>tr0074ln01lp01</v>
      </c>
      <c r="N315" s="36">
        <f t="array" ref="N315">INDEX('Timer Data'!B:B,MATCH(M315,'Timer Data'!A:A,0))</f>
        <v>4.2199074074074074E-4</v>
      </c>
    </row>
    <row r="316" spans="1:16" ht="14.25">
      <c r="A316" s="29">
        <v>71</v>
      </c>
      <c r="B316" s="30" t="s">
        <v>1791</v>
      </c>
      <c r="C316" s="29">
        <v>5</v>
      </c>
      <c r="D316" s="31">
        <v>454</v>
      </c>
      <c r="E316" s="32"/>
      <c r="F316" s="33">
        <v>1</v>
      </c>
      <c r="G316" s="34">
        <v>74</v>
      </c>
      <c r="H316" s="9" t="str">
        <f t="array" ref="H316">IFERROR(INDEX(Roster!B:B,MATCH(D316,Roster!A:A,0)),"Enter valid bib no...")</f>
        <v>Anna Kintner</v>
      </c>
      <c r="I316" s="10" t="str">
        <f t="array" ref="I316">IFERROR(INDEX(Roster!D:D,MATCH($D316,Roster!$A:$A,0)),"")</f>
        <v>CDT</v>
      </c>
      <c r="J316" s="10" t="str">
        <f t="array" ref="J316">IFERROR(INDEX(Roster!F:F,MATCH(D316,Roster!A:A,0)),"")</f>
        <v>JV</v>
      </c>
      <c r="K316" s="11" t="str">
        <f t="array" ref="K316">IFERROR(INDEX(Roster!E:E,MATCH(D316,Roster!A:A,0)),"")</f>
        <v>F</v>
      </c>
      <c r="L316" s="35" t="str">
        <f t="shared" si="4"/>
        <v>JVF</v>
      </c>
      <c r="M316" s="35" t="str">
        <f t="shared" si="1"/>
        <v>tr0074ln05lp01</v>
      </c>
      <c r="N316" s="36">
        <f t="array" ref="N316">INDEX('Timer Data'!B:B,MATCH(M316,'Timer Data'!A:A,0))</f>
        <v>4.2604166666666669E-4</v>
      </c>
    </row>
    <row r="317" spans="1:16" ht="14.25">
      <c r="A317" s="29">
        <v>71</v>
      </c>
      <c r="B317" s="30" t="s">
        <v>1791</v>
      </c>
      <c r="C317" s="29">
        <v>4</v>
      </c>
      <c r="D317" s="31">
        <v>946</v>
      </c>
      <c r="E317" s="29"/>
      <c r="F317" s="33">
        <v>1</v>
      </c>
      <c r="G317" s="34">
        <v>74</v>
      </c>
      <c r="H317" s="9" t="str">
        <f t="array" ref="H317">IFERROR(INDEX(Roster!B:B,MATCH(D317,Roster!A:A,0)),"Enter valid bib no...")</f>
        <v>Kayla Rembert</v>
      </c>
      <c r="I317" s="10" t="str">
        <f t="array" ref="I317">IFERROR(INDEX(Roster!D:D,MATCH($D317,Roster!$A:$A,0)),"")</f>
        <v>SBS</v>
      </c>
      <c r="J317" s="10" t="str">
        <f t="array" ref="J317">IFERROR(INDEX(Roster!F:F,MATCH(D317,Roster!A:A,0)),"")</f>
        <v>JV</v>
      </c>
      <c r="K317" s="11" t="str">
        <f t="array" ref="K317">IFERROR(INDEX(Roster!E:E,MATCH(D317,Roster!A:A,0)),"")</f>
        <v>F</v>
      </c>
      <c r="L317" s="35" t="str">
        <f t="shared" si="4"/>
        <v>JVF</v>
      </c>
      <c r="M317" s="35" t="str">
        <f t="shared" si="1"/>
        <v>tr0074ln04lp01</v>
      </c>
      <c r="N317" s="36">
        <f t="array" ref="N317">INDEX('Timer Data'!B:B,MATCH(M317,'Timer Data'!A:A,0))</f>
        <v>4.3148148148148147E-4</v>
      </c>
    </row>
    <row r="318" spans="1:16" ht="14.25">
      <c r="A318" s="29">
        <v>70</v>
      </c>
      <c r="B318" s="30" t="s">
        <v>1791</v>
      </c>
      <c r="C318" s="29">
        <v>4</v>
      </c>
      <c r="D318" s="31">
        <v>947</v>
      </c>
      <c r="E318" s="29"/>
      <c r="F318" s="33">
        <v>1</v>
      </c>
      <c r="G318" s="34">
        <v>73</v>
      </c>
      <c r="H318" s="9" t="str">
        <f t="array" ref="H318">IFERROR(INDEX(Roster!B:B,MATCH(D318,Roster!A:A,0)),"Enter valid bib no...")</f>
        <v>Savannah Milos</v>
      </c>
      <c r="I318" s="10" t="str">
        <f t="array" ref="I318">IFERROR(INDEX(Roster!D:D,MATCH($D318,Roster!$A:$A,0)),"")</f>
        <v>SBS</v>
      </c>
      <c r="J318" s="10" t="str">
        <f t="array" ref="J318">IFERROR(INDEX(Roster!F:F,MATCH(D318,Roster!A:A,0)),"")</f>
        <v>JV</v>
      </c>
      <c r="K318" s="11" t="str">
        <f t="array" ref="K318">IFERROR(INDEX(Roster!E:E,MATCH(D318,Roster!A:A,0)),"")</f>
        <v>F</v>
      </c>
      <c r="L318" s="35" t="str">
        <f t="shared" si="4"/>
        <v>JVF</v>
      </c>
      <c r="M318" s="35" t="str">
        <f t="shared" si="1"/>
        <v>tr0073ln04lp01</v>
      </c>
      <c r="N318" s="36">
        <f t="array" ref="N318">INDEX('Timer Data'!B:B,MATCH(M318,'Timer Data'!A:A,0))</f>
        <v>4.422453703703704E-4</v>
      </c>
    </row>
    <row r="319" spans="1:16" ht="14.25">
      <c r="A319" s="29">
        <v>71</v>
      </c>
      <c r="B319" s="30" t="s">
        <v>1791</v>
      </c>
      <c r="C319" s="29">
        <v>6</v>
      </c>
      <c r="D319" s="31">
        <v>451</v>
      </c>
      <c r="E319" s="32"/>
      <c r="F319" s="33">
        <v>1</v>
      </c>
      <c r="G319" s="34">
        <v>74</v>
      </c>
      <c r="H319" s="9" t="str">
        <f t="array" ref="H319">IFERROR(INDEX(Roster!B:B,MATCH(D319,Roster!A:A,0)),"Enter valid bib no...")</f>
        <v>Morgan Mudge</v>
      </c>
      <c r="I319" s="10" t="str">
        <f t="array" ref="I319">IFERROR(INDEX(Roster!D:D,MATCH($D319,Roster!$A:$A,0)),"")</f>
        <v>CDT</v>
      </c>
      <c r="J319" s="10" t="str">
        <f t="array" ref="J319">IFERROR(INDEX(Roster!F:F,MATCH(D319,Roster!A:A,0)),"")</f>
        <v>JV</v>
      </c>
      <c r="K319" s="11" t="str">
        <f t="array" ref="K319">IFERROR(INDEX(Roster!E:E,MATCH(D319,Roster!A:A,0)),"")</f>
        <v>F</v>
      </c>
      <c r="L319" s="35" t="str">
        <f t="shared" si="4"/>
        <v>JVF</v>
      </c>
      <c r="M319" s="35" t="str">
        <f t="shared" si="1"/>
        <v>tr0074ln06lp01</v>
      </c>
      <c r="N319" s="36">
        <f t="array" ref="N319">INDEX('Timer Data'!B:B,MATCH(M319,'Timer Data'!A:A,0))</f>
        <v>4.5092592592592596E-4</v>
      </c>
    </row>
    <row r="320" spans="1:16" ht="14.25">
      <c r="A320" s="29">
        <v>72</v>
      </c>
      <c r="B320" s="30" t="s">
        <v>1791</v>
      </c>
      <c r="C320" s="29">
        <v>4</v>
      </c>
      <c r="D320" s="31">
        <v>452</v>
      </c>
      <c r="E320" s="32"/>
      <c r="F320" s="33">
        <v>1</v>
      </c>
      <c r="G320" s="34">
        <v>75</v>
      </c>
      <c r="H320" s="9" t="str">
        <f t="array" ref="H320">IFERROR(INDEX(Roster!B:B,MATCH(D320,Roster!A:A,0)),"Enter valid bib no...")</f>
        <v>Olivia DiGiacomo</v>
      </c>
      <c r="I320" s="10" t="str">
        <f t="array" ref="I320">IFERROR(INDEX(Roster!D:D,MATCH($D320,Roster!$A:$A,0)),"")</f>
        <v>CDT</v>
      </c>
      <c r="J320" s="10" t="str">
        <f t="array" ref="J320">IFERROR(INDEX(Roster!F:F,MATCH(D320,Roster!A:A,0)),"")</f>
        <v>JV</v>
      </c>
      <c r="K320" s="11" t="str">
        <f t="array" ref="K320">IFERROR(INDEX(Roster!E:E,MATCH(D320,Roster!A:A,0)),"")</f>
        <v>F</v>
      </c>
      <c r="L320" s="35" t="str">
        <f t="shared" si="4"/>
        <v>JVF</v>
      </c>
      <c r="M320" s="35" t="str">
        <f t="shared" si="1"/>
        <v>tr0075ln04lp01</v>
      </c>
      <c r="N320" s="36">
        <f t="array" ref="N320">INDEX('Timer Data'!B:B,MATCH(M320,'Timer Data'!A:A,0))</f>
        <v>4.5555555555555556E-4</v>
      </c>
      <c r="O320" s="2"/>
    </row>
    <row r="321" spans="1:16" ht="14.25">
      <c r="A321" s="29">
        <v>72</v>
      </c>
      <c r="B321" s="30" t="s">
        <v>1791</v>
      </c>
      <c r="C321" s="29">
        <v>6</v>
      </c>
      <c r="D321" s="31">
        <v>450</v>
      </c>
      <c r="E321" s="32"/>
      <c r="F321" s="33">
        <v>1</v>
      </c>
      <c r="G321" s="34">
        <v>75</v>
      </c>
      <c r="H321" s="9" t="str">
        <f t="array" ref="H321">IFERROR(INDEX(Roster!B:B,MATCH(D321,Roster!A:A,0)),"Enter valid bib no...")</f>
        <v>Maria Stiger</v>
      </c>
      <c r="I321" s="10" t="str">
        <f t="array" ref="I321">IFERROR(INDEX(Roster!D:D,MATCH($D321,Roster!$A:$A,0)),"")</f>
        <v>CDT</v>
      </c>
      <c r="J321" s="10" t="str">
        <f t="array" ref="J321">IFERROR(INDEX(Roster!F:F,MATCH(D321,Roster!A:A,0)),"")</f>
        <v>JV</v>
      </c>
      <c r="K321" s="11" t="str">
        <f t="array" ref="K321">IFERROR(INDEX(Roster!E:E,MATCH(D321,Roster!A:A,0)),"")</f>
        <v>F</v>
      </c>
      <c r="L321" s="35" t="str">
        <f t="shared" si="4"/>
        <v>JVF</v>
      </c>
      <c r="M321" s="35" t="str">
        <f t="shared" si="1"/>
        <v>tr0075ln06lp01</v>
      </c>
      <c r="N321" s="36">
        <f t="array" ref="N321">INDEX('Timer Data'!B:B,MATCH(M321,'Timer Data'!A:A,0))</f>
        <v>4.650462962962963E-4</v>
      </c>
      <c r="O321" s="2"/>
    </row>
    <row r="322" spans="1:16" ht="14.25">
      <c r="A322" s="29">
        <v>70</v>
      </c>
      <c r="B322" s="30" t="s">
        <v>1791</v>
      </c>
      <c r="C322" s="29">
        <v>2</v>
      </c>
      <c r="D322" s="31">
        <v>1028</v>
      </c>
      <c r="E322" s="29"/>
      <c r="F322" s="33">
        <v>1</v>
      </c>
      <c r="G322" s="34">
        <v>73</v>
      </c>
      <c r="H322" s="9" t="str">
        <f t="array" ref="H322">IFERROR(INDEX(Roster!B:B,MATCH(D322,Roster!A:A,0)),"Enter valid bib no...")</f>
        <v>Kaela Freeman</v>
      </c>
      <c r="I322" s="10" t="str">
        <f t="array" ref="I322">IFERROR(INDEX(Roster!D:D,MATCH($D322,Roster!$A:$A,0)),"")</f>
        <v>PUC</v>
      </c>
      <c r="J322" s="10" t="str">
        <f t="array" ref="J322">IFERROR(INDEX(Roster!F:F,MATCH(D322,Roster!A:A,0)),"")</f>
        <v>JV</v>
      </c>
      <c r="K322" s="11" t="str">
        <f t="array" ref="K322">IFERROR(INDEX(Roster!E:E,MATCH(D322,Roster!A:A,0)),"")</f>
        <v>F</v>
      </c>
      <c r="L322" s="35" t="str">
        <f t="shared" si="4"/>
        <v>JVF</v>
      </c>
      <c r="M322" s="35" t="str">
        <f t="shared" si="1"/>
        <v>tr0073ln02lp01</v>
      </c>
      <c r="N322" s="36">
        <f t="array" ref="N322">INDEX('Timer Data'!B:B,MATCH(M322,'Timer Data'!A:A,0))</f>
        <v>4.726851851851852E-4</v>
      </c>
    </row>
    <row r="323" spans="1:16" ht="14.25">
      <c r="A323" s="29">
        <v>27</v>
      </c>
      <c r="B323" s="30" t="s">
        <v>1791</v>
      </c>
      <c r="C323" s="29">
        <v>5</v>
      </c>
      <c r="D323" s="31">
        <v>624</v>
      </c>
      <c r="E323" s="32"/>
      <c r="F323" s="33">
        <v>1</v>
      </c>
      <c r="G323" s="34">
        <v>30</v>
      </c>
      <c r="H323" s="9" t="str">
        <f t="array" ref="H323">IFERROR(INDEX(Roster!B:B,MATCH(D323,Roster!A:A,0)),"Enter valid bib no...")</f>
        <v>Riley Mahon</v>
      </c>
      <c r="I323" s="10" t="str">
        <f t="array" ref="I323">IFERROR(INDEX(Roster!D:D,MATCH($D323,Roster!$A:$A,0)),"")</f>
        <v>AAC</v>
      </c>
      <c r="J323" s="10" t="str">
        <f t="array" ref="J323">IFERROR(INDEX(Roster!F:F,MATCH(D323,Roster!A:A,0)),"")</f>
        <v>JV</v>
      </c>
      <c r="K323" s="11" t="str">
        <f t="array" ref="K323">IFERROR(INDEX(Roster!E:E,MATCH(D323,Roster!A:A,0)),"")</f>
        <v>F</v>
      </c>
      <c r="L323" s="35" t="str">
        <f t="shared" si="4"/>
        <v>JVF</v>
      </c>
      <c r="M323" s="35" t="str">
        <f t="shared" si="1"/>
        <v>tr0030ln05lp01</v>
      </c>
      <c r="N323" s="36">
        <f t="array" ref="N323">INDEX('Timer Data'!B:B,MATCH(M323,'Timer Data'!A:A,0))</f>
        <v>4.7557870370370375E-4</v>
      </c>
    </row>
    <row r="324" spans="1:16" ht="14.25">
      <c r="A324" s="29">
        <v>72</v>
      </c>
      <c r="B324" s="30" t="s">
        <v>1791</v>
      </c>
      <c r="C324" s="29">
        <v>5</v>
      </c>
      <c r="D324" s="31">
        <v>459</v>
      </c>
      <c r="E324" s="32"/>
      <c r="F324" s="33">
        <v>1</v>
      </c>
      <c r="G324" s="34">
        <v>75</v>
      </c>
      <c r="H324" s="9" t="str">
        <f t="array" ref="H324">IFERROR(INDEX(Roster!B:B,MATCH(D324,Roster!A:A,0)),"Enter valid bib no...")</f>
        <v>Jillian Stahl</v>
      </c>
      <c r="I324" s="10" t="str">
        <f t="array" ref="I324">IFERROR(INDEX(Roster!D:D,MATCH($D324,Roster!$A:$A,0)),"")</f>
        <v>CDT</v>
      </c>
      <c r="J324" s="10" t="str">
        <f t="array" ref="J324">IFERROR(INDEX(Roster!F:F,MATCH(D324,Roster!A:A,0)),"")</f>
        <v>JV</v>
      </c>
      <c r="K324" s="11" t="str">
        <f t="array" ref="K324">IFERROR(INDEX(Roster!E:E,MATCH(D324,Roster!A:A,0)),"")</f>
        <v>F</v>
      </c>
      <c r="L324" s="35" t="str">
        <f t="shared" si="4"/>
        <v>JVF</v>
      </c>
      <c r="M324" s="35" t="str">
        <f t="shared" si="1"/>
        <v>tr0075ln05lp01</v>
      </c>
      <c r="N324" s="36">
        <f t="array" ref="N324">INDEX('Timer Data'!B:B,MATCH(M324,'Timer Data'!A:A,0))</f>
        <v>4.7685185185185189E-4</v>
      </c>
      <c r="O324" s="2"/>
    </row>
    <row r="325" spans="1:16" ht="14.25">
      <c r="A325" s="29">
        <v>72</v>
      </c>
      <c r="B325" s="30" t="s">
        <v>1791</v>
      </c>
      <c r="C325" s="29">
        <v>2</v>
      </c>
      <c r="D325" s="31">
        <v>453</v>
      </c>
      <c r="E325" s="32"/>
      <c r="F325" s="33">
        <v>1</v>
      </c>
      <c r="G325" s="34">
        <v>75</v>
      </c>
      <c r="H325" s="9" t="str">
        <f t="array" ref="H325">IFERROR(INDEX(Roster!B:B,MATCH(D325,Roster!A:A,0)),"Enter valid bib no...")</f>
        <v>Kaitlyn Darcy</v>
      </c>
      <c r="I325" s="10" t="str">
        <f t="array" ref="I325">IFERROR(INDEX(Roster!D:D,MATCH($D325,Roster!$A:$A,0)),"")</f>
        <v>CDT</v>
      </c>
      <c r="J325" s="10" t="str">
        <f t="array" ref="J325">IFERROR(INDEX(Roster!F:F,MATCH(D325,Roster!A:A,0)),"")</f>
        <v>JV</v>
      </c>
      <c r="K325" s="11" t="str">
        <f t="array" ref="K325">IFERROR(INDEX(Roster!E:E,MATCH(D325,Roster!A:A,0)),"")</f>
        <v>F</v>
      </c>
      <c r="L325" s="35" t="str">
        <f t="shared" si="4"/>
        <v>JVF</v>
      </c>
      <c r="M325" s="35" t="str">
        <f t="shared" si="1"/>
        <v>tr0075ln02lp01</v>
      </c>
      <c r="N325" s="37">
        <v>4.861111111111111E-4</v>
      </c>
      <c r="P325" s="2" t="s">
        <v>1792</v>
      </c>
    </row>
    <row r="326" spans="1:16" ht="14.25">
      <c r="A326" s="29">
        <v>72</v>
      </c>
      <c r="B326" s="30" t="s">
        <v>1791</v>
      </c>
      <c r="C326" s="29">
        <v>1</v>
      </c>
      <c r="D326" s="31">
        <v>1000</v>
      </c>
      <c r="E326" s="32"/>
      <c r="F326" s="33">
        <v>1</v>
      </c>
      <c r="G326" s="34">
        <v>75</v>
      </c>
      <c r="H326" s="9" t="str">
        <f t="array" ref="H326">IFERROR(INDEX(Roster!B:B,MATCH(D326,Roster!A:A,0)),"Enter valid bib no...")</f>
        <v>Amber Kuss</v>
      </c>
      <c r="I326" s="10" t="str">
        <f t="array" ref="I326">IFERROR(INDEX(Roster!D:D,MATCH($D326,Roster!$A:$A,0)),"")</f>
        <v>GAB</v>
      </c>
      <c r="J326" s="10" t="str">
        <f t="array" ref="J326">IFERROR(INDEX(Roster!F:F,MATCH(D326,Roster!A:A,0)),"")</f>
        <v>JV</v>
      </c>
      <c r="K326" s="11" t="str">
        <f t="array" ref="K326">IFERROR(INDEX(Roster!E:E,MATCH(D326,Roster!A:A,0)),"")</f>
        <v>F</v>
      </c>
      <c r="L326" s="35" t="str">
        <f t="shared" si="4"/>
        <v>JVF</v>
      </c>
      <c r="M326" s="35" t="str">
        <f t="shared" si="1"/>
        <v>tr0075ln01lp01</v>
      </c>
      <c r="N326" s="36">
        <f t="array" ref="N326">INDEX('Timer Data'!B:B,MATCH(M326,'Timer Data'!A:A,0))</f>
        <v>4.9212962962962969E-4</v>
      </c>
    </row>
    <row r="327" spans="1:16" ht="14.25">
      <c r="A327" s="29">
        <v>71</v>
      </c>
      <c r="B327" s="30" t="s">
        <v>1791</v>
      </c>
      <c r="C327" s="29">
        <v>3</v>
      </c>
      <c r="D327" s="31">
        <v>1001</v>
      </c>
      <c r="E327" s="29"/>
      <c r="F327" s="33">
        <v>1</v>
      </c>
      <c r="G327" s="34">
        <v>74</v>
      </c>
      <c r="H327" s="9" t="str">
        <f t="array" ref="H327">IFERROR(INDEX(Roster!B:B,MATCH(D327,Roster!A:A,0)),"Enter valid bib no...")</f>
        <v>Emily Fruscello</v>
      </c>
      <c r="I327" s="10" t="str">
        <f t="array" ref="I327">IFERROR(INDEX(Roster!D:D,MATCH($D327,Roster!$A:$A,0)),"")</f>
        <v>GAB</v>
      </c>
      <c r="J327" s="10" t="str">
        <f t="array" ref="J327">IFERROR(INDEX(Roster!F:F,MATCH(D327,Roster!A:A,0)),"")</f>
        <v>JV</v>
      </c>
      <c r="K327" s="11" t="str">
        <f t="array" ref="K327">IFERROR(INDEX(Roster!E:E,MATCH(D327,Roster!A:A,0)),"")</f>
        <v>F</v>
      </c>
      <c r="L327" s="35" t="str">
        <f t="shared" si="4"/>
        <v>JVF</v>
      </c>
      <c r="M327" s="35" t="str">
        <f t="shared" si="1"/>
        <v>tr0074ln03lp01</v>
      </c>
      <c r="N327" s="36">
        <f t="array" ref="N327">INDEX('Timer Data'!B:B,MATCH(M327,'Timer Data'!A:A,0))</f>
        <v>5.2986111111111116E-4</v>
      </c>
    </row>
    <row r="328" spans="1:16" ht="14.25">
      <c r="A328" s="29">
        <v>70</v>
      </c>
      <c r="B328" s="30" t="s">
        <v>1791</v>
      </c>
      <c r="C328" s="29">
        <v>6</v>
      </c>
      <c r="D328" s="31">
        <v>999</v>
      </c>
      <c r="E328" s="29"/>
      <c r="F328" s="33">
        <v>1</v>
      </c>
      <c r="G328" s="34">
        <v>73</v>
      </c>
      <c r="H328" s="9" t="str">
        <f t="array" ref="H328">IFERROR(INDEX(Roster!B:B,MATCH(D328,Roster!A:A,0)),"Enter valid bib no...")</f>
        <v>Alexandra Santelli</v>
      </c>
      <c r="I328" s="10" t="str">
        <f t="array" ref="I328">IFERROR(INDEX(Roster!D:D,MATCH($D328,Roster!$A:$A,0)),"")</f>
        <v>GAB</v>
      </c>
      <c r="J328" s="10" t="str">
        <f t="array" ref="J328">IFERROR(INDEX(Roster!F:F,MATCH(D328,Roster!A:A,0)),"")</f>
        <v>JV</v>
      </c>
      <c r="K328" s="11" t="str">
        <f t="array" ref="K328">IFERROR(INDEX(Roster!E:E,MATCH(D328,Roster!A:A,0)),"")</f>
        <v>F</v>
      </c>
      <c r="L328" s="35" t="str">
        <f t="shared" si="4"/>
        <v>JVF</v>
      </c>
      <c r="M328" s="35" t="str">
        <f t="shared" si="1"/>
        <v>tr0073ln06lp01</v>
      </c>
      <c r="N328" s="36">
        <f t="array" ref="N328">INDEX('Timer Data'!B:B,MATCH(M328,'Timer Data'!A:A,0))</f>
        <v>5.3194444444444448E-4</v>
      </c>
    </row>
    <row r="329" spans="1:16" ht="14.25">
      <c r="A329" s="29">
        <v>70</v>
      </c>
      <c r="B329" s="30" t="s">
        <v>1791</v>
      </c>
      <c r="C329" s="29">
        <v>3</v>
      </c>
      <c r="D329" s="31">
        <v>991</v>
      </c>
      <c r="E329" s="29"/>
      <c r="F329" s="33">
        <v>1</v>
      </c>
      <c r="G329" s="34">
        <v>73</v>
      </c>
      <c r="H329" s="9" t="str">
        <f t="array" ref="H329">IFERROR(INDEX(Roster!B:B,MATCH(D329,Roster!A:A,0)),"Enter valid bib no...")</f>
        <v>Julia Johnson</v>
      </c>
      <c r="I329" s="10" t="str">
        <f t="array" ref="I329">IFERROR(INDEX(Roster!D:D,MATCH($D329,Roster!$A:$A,0)),"")</f>
        <v>GAB</v>
      </c>
      <c r="J329" s="10" t="str">
        <f t="array" ref="J329">IFERROR(INDEX(Roster!F:F,MATCH(D329,Roster!A:A,0)),"")</f>
        <v>JV</v>
      </c>
      <c r="K329" s="11" t="str">
        <f t="array" ref="K329">IFERROR(INDEX(Roster!E:E,MATCH(D329,Roster!A:A,0)),"")</f>
        <v>F</v>
      </c>
      <c r="L329" s="35" t="str">
        <f t="shared" si="4"/>
        <v>JVF</v>
      </c>
      <c r="M329" s="35" t="str">
        <f t="shared" si="1"/>
        <v>tr0073ln03lp01</v>
      </c>
      <c r="N329" s="36">
        <f t="array" ref="N329">INDEX('Timer Data'!B:B,MATCH(M329,'Timer Data'!A:A,0))</f>
        <v>5.6018518518518516E-4</v>
      </c>
    </row>
    <row r="330" spans="1:16" ht="14.25">
      <c r="A330" s="29">
        <v>59</v>
      </c>
      <c r="B330" s="30" t="s">
        <v>1793</v>
      </c>
      <c r="C330" s="29">
        <v>2</v>
      </c>
      <c r="D330" s="31">
        <v>459</v>
      </c>
      <c r="E330" s="29"/>
      <c r="F330" s="33">
        <v>1</v>
      </c>
      <c r="G330" s="34">
        <v>62</v>
      </c>
      <c r="H330" s="9" t="str">
        <f t="array" ref="H330">IFERROR(INDEX(Roster!B:B,MATCH(D330,Roster!A:A,0)),"Enter valid bib no...")</f>
        <v>Jillian Stahl</v>
      </c>
      <c r="I330" s="10" t="str">
        <f t="array" ref="I330">IFERROR(INDEX(Roster!D:D,MATCH($D330,Roster!$A:$A,0)),"")</f>
        <v>CDT</v>
      </c>
      <c r="J330" s="10" t="str">
        <f t="array" ref="J330">IFERROR(INDEX(Roster!F:F,MATCH(D330,Roster!A:A,0)),"")</f>
        <v>JV</v>
      </c>
      <c r="K330" s="11" t="str">
        <f t="array" ref="K330">IFERROR(INDEX(Roster!E:E,MATCH(D330,Roster!A:A,0)),"")</f>
        <v>F</v>
      </c>
      <c r="L330" s="35" t="str">
        <f t="shared" si="4"/>
        <v>JVF</v>
      </c>
      <c r="M330" s="35" t="str">
        <f t="shared" si="1"/>
        <v>tr0062ln02lp01</v>
      </c>
      <c r="N330" s="36">
        <f t="array" ref="N330">INDEX('Timer Data'!B:B,MATCH(M330,'Timer Data'!A:A,0))</f>
        <v>9.9398148148148132E-4</v>
      </c>
    </row>
    <row r="331" spans="1:16" ht="14.25">
      <c r="A331" s="29">
        <v>59</v>
      </c>
      <c r="B331" s="30" t="s">
        <v>1793</v>
      </c>
      <c r="C331" s="29">
        <v>1</v>
      </c>
      <c r="D331" s="31">
        <v>453</v>
      </c>
      <c r="E331" s="29"/>
      <c r="F331" s="33">
        <v>1</v>
      </c>
      <c r="G331" s="34">
        <v>62</v>
      </c>
      <c r="H331" s="9" t="str">
        <f t="array" ref="H331">IFERROR(INDEX(Roster!B:B,MATCH(D331,Roster!A:A,0)),"Enter valid bib no...")</f>
        <v>Kaitlyn Darcy</v>
      </c>
      <c r="I331" s="10" t="str">
        <f t="array" ref="I331">IFERROR(INDEX(Roster!D:D,MATCH($D331,Roster!$A:$A,0)),"")</f>
        <v>CDT</v>
      </c>
      <c r="J331" s="10" t="str">
        <f t="array" ref="J331">IFERROR(INDEX(Roster!F:F,MATCH(D331,Roster!A:A,0)),"")</f>
        <v>JV</v>
      </c>
      <c r="K331" s="11" t="str">
        <f t="array" ref="K331">IFERROR(INDEX(Roster!E:E,MATCH(D331,Roster!A:A,0)),"")</f>
        <v>F</v>
      </c>
      <c r="L331" s="35" t="str">
        <f t="shared" si="4"/>
        <v>JVF</v>
      </c>
      <c r="M331" s="35" t="str">
        <f t="shared" si="1"/>
        <v>tr0062ln01lp01</v>
      </c>
      <c r="N331" s="36">
        <f t="array" ref="N331">INDEX('Timer Data'!B:B,MATCH(M331,'Timer Data'!A:A,0))</f>
        <v>1.0137731481481482E-3</v>
      </c>
    </row>
    <row r="332" spans="1:16" ht="14.25">
      <c r="A332" s="29">
        <v>59</v>
      </c>
      <c r="B332" s="30" t="s">
        <v>1793</v>
      </c>
      <c r="C332" s="29">
        <v>4</v>
      </c>
      <c r="D332" s="31">
        <v>454</v>
      </c>
      <c r="E332" s="29"/>
      <c r="F332" s="33">
        <v>1</v>
      </c>
      <c r="G332" s="34">
        <v>62</v>
      </c>
      <c r="H332" s="9" t="str">
        <f t="array" ref="H332">IFERROR(INDEX(Roster!B:B,MATCH(D332,Roster!A:A,0)),"Enter valid bib no...")</f>
        <v>Anna Kintner</v>
      </c>
      <c r="I332" s="10" t="str">
        <f t="array" ref="I332">IFERROR(INDEX(Roster!D:D,MATCH($D332,Roster!$A:$A,0)),"")</f>
        <v>CDT</v>
      </c>
      <c r="J332" s="10" t="str">
        <f t="array" ref="J332">IFERROR(INDEX(Roster!F:F,MATCH(D332,Roster!A:A,0)),"")</f>
        <v>JV</v>
      </c>
      <c r="K332" s="11" t="str">
        <f t="array" ref="K332">IFERROR(INDEX(Roster!E:E,MATCH(D332,Roster!A:A,0)),"")</f>
        <v>F</v>
      </c>
      <c r="L332" s="35" t="str">
        <f t="shared" si="4"/>
        <v>JVF</v>
      </c>
      <c r="M332" s="35" t="str">
        <f t="shared" si="1"/>
        <v>tr0062ln04lp01</v>
      </c>
      <c r="N332" s="36">
        <f t="array" ref="N332">INDEX('Timer Data'!B:B,MATCH(M332,'Timer Data'!A:A,0))</f>
        <v>1.0151620370370371E-3</v>
      </c>
    </row>
    <row r="333" spans="1:16" ht="14.25">
      <c r="A333" s="29">
        <v>59</v>
      </c>
      <c r="B333" s="30" t="s">
        <v>1793</v>
      </c>
      <c r="C333" s="29">
        <v>3</v>
      </c>
      <c r="D333" s="31">
        <v>450</v>
      </c>
      <c r="E333" s="29"/>
      <c r="F333" s="33">
        <v>1</v>
      </c>
      <c r="G333" s="34">
        <v>62</v>
      </c>
      <c r="H333" s="9" t="str">
        <f t="array" ref="H333">IFERROR(INDEX(Roster!B:B,MATCH(D333,Roster!A:A,0)),"Enter valid bib no...")</f>
        <v>Maria Stiger</v>
      </c>
      <c r="I333" s="10" t="str">
        <f t="array" ref="I333">IFERROR(INDEX(Roster!D:D,MATCH($D333,Roster!$A:$A,0)),"")</f>
        <v>CDT</v>
      </c>
      <c r="J333" s="10" t="str">
        <f t="array" ref="J333">IFERROR(INDEX(Roster!F:F,MATCH(D333,Roster!A:A,0)),"")</f>
        <v>JV</v>
      </c>
      <c r="K333" s="11" t="str">
        <f t="array" ref="K333">IFERROR(INDEX(Roster!E:E,MATCH(D333,Roster!A:A,0)),"")</f>
        <v>F</v>
      </c>
      <c r="L333" s="35" t="str">
        <f t="shared" si="4"/>
        <v>JVF</v>
      </c>
      <c r="M333" s="35" t="str">
        <f t="shared" si="1"/>
        <v>tr0062ln03lp01</v>
      </c>
      <c r="N333" s="36">
        <f t="array" ref="N333">INDEX('Timer Data'!B:B,MATCH(M333,'Timer Data'!A:A,0))</f>
        <v>1.0542824074074074E-3</v>
      </c>
    </row>
    <row r="334" spans="1:16" ht="14.25">
      <c r="A334" s="29">
        <v>36</v>
      </c>
      <c r="B334" s="30" t="s">
        <v>1793</v>
      </c>
      <c r="C334" s="29">
        <v>6</v>
      </c>
      <c r="D334" s="31">
        <v>624</v>
      </c>
      <c r="E334" s="32"/>
      <c r="F334" s="33">
        <v>1</v>
      </c>
      <c r="G334" s="34">
        <v>39</v>
      </c>
      <c r="H334" s="9" t="str">
        <f t="array" ref="H334">IFERROR(INDEX(Roster!B:B,MATCH(D334,Roster!A:A,0)),"Enter valid bib no...")</f>
        <v>Riley Mahon</v>
      </c>
      <c r="I334" s="10" t="str">
        <f t="array" ref="I334">IFERROR(INDEX(Roster!D:D,MATCH($D334,Roster!$A:$A,0)),"")</f>
        <v>AAC</v>
      </c>
      <c r="J334" s="10" t="str">
        <f t="array" ref="J334">IFERROR(INDEX(Roster!F:F,MATCH(D334,Roster!A:A,0)),"")</f>
        <v>JV</v>
      </c>
      <c r="K334" s="11" t="str">
        <f t="array" ref="K334">IFERROR(INDEX(Roster!E:E,MATCH(D334,Roster!A:A,0)),"")</f>
        <v>F</v>
      </c>
      <c r="L334" s="35" t="str">
        <f t="shared" si="4"/>
        <v>JVF</v>
      </c>
      <c r="M334" s="35" t="str">
        <f t="shared" si="1"/>
        <v>tr0039ln06lp01</v>
      </c>
      <c r="N334" s="36">
        <f t="array" ref="N334">INDEX('Timer Data'!B:B,MATCH(M334,'Timer Data'!A:A,0))</f>
        <v>1.1344907407407408E-3</v>
      </c>
    </row>
    <row r="335" spans="1:16" ht="14.25">
      <c r="A335" s="29">
        <v>62</v>
      </c>
      <c r="B335" s="30" t="s">
        <v>1793</v>
      </c>
      <c r="C335" s="29">
        <v>4</v>
      </c>
      <c r="D335" s="31">
        <v>1000</v>
      </c>
      <c r="E335" s="29"/>
      <c r="F335" s="33">
        <v>1</v>
      </c>
      <c r="G335" s="34">
        <v>65</v>
      </c>
      <c r="H335" s="9" t="str">
        <f t="array" ref="H335">IFERROR(INDEX(Roster!B:B,MATCH(D335,Roster!A:A,0)),"Enter valid bib no...")</f>
        <v>Amber Kuss</v>
      </c>
      <c r="I335" s="10" t="str">
        <f t="array" ref="I335">IFERROR(INDEX(Roster!D:D,MATCH($D335,Roster!$A:$A,0)),"")</f>
        <v>GAB</v>
      </c>
      <c r="J335" s="10" t="str">
        <f t="array" ref="J335">IFERROR(INDEX(Roster!F:F,MATCH(D335,Roster!A:A,0)),"")</f>
        <v>JV</v>
      </c>
      <c r="K335" s="11" t="str">
        <f t="array" ref="K335">IFERROR(INDEX(Roster!E:E,MATCH(D335,Roster!A:A,0)),"")</f>
        <v>F</v>
      </c>
      <c r="L335" s="35" t="str">
        <f t="shared" si="4"/>
        <v>JVF</v>
      </c>
      <c r="M335" s="35" t="str">
        <f t="shared" si="1"/>
        <v>tr0065ln04lp01</v>
      </c>
      <c r="N335" s="36">
        <f t="array" ref="N335">INDEX('Timer Data'!B:B,MATCH(M335,'Timer Data'!A:A,0))</f>
        <v>1.1475694444444445E-3</v>
      </c>
    </row>
    <row r="336" spans="1:16" ht="14.25">
      <c r="A336" s="29">
        <v>61</v>
      </c>
      <c r="B336" s="30" t="s">
        <v>1793</v>
      </c>
      <c r="C336" s="29">
        <v>5</v>
      </c>
      <c r="D336" s="31">
        <v>999</v>
      </c>
      <c r="E336" s="29"/>
      <c r="F336" s="33">
        <v>1</v>
      </c>
      <c r="G336" s="34">
        <v>64</v>
      </c>
      <c r="H336" s="9" t="str">
        <f t="array" ref="H336">IFERROR(INDEX(Roster!B:B,MATCH(D336,Roster!A:A,0)),"Enter valid bib no...")</f>
        <v>Alexandra Santelli</v>
      </c>
      <c r="I336" s="10" t="str">
        <f t="array" ref="I336">IFERROR(INDEX(Roster!D:D,MATCH($D336,Roster!$A:$A,0)),"")</f>
        <v>GAB</v>
      </c>
      <c r="J336" s="10" t="str">
        <f t="array" ref="J336">IFERROR(INDEX(Roster!F:F,MATCH(D336,Roster!A:A,0)),"")</f>
        <v>JV</v>
      </c>
      <c r="K336" s="11" t="str">
        <f t="array" ref="K336">IFERROR(INDEX(Roster!E:E,MATCH(D336,Roster!A:A,0)),"")</f>
        <v>F</v>
      </c>
      <c r="L336" s="35" t="str">
        <f t="shared" si="4"/>
        <v>JVF</v>
      </c>
      <c r="M336" s="35" t="str">
        <f t="shared" si="1"/>
        <v>tr0064ln05lp01</v>
      </c>
      <c r="N336" s="36">
        <f t="array" ref="N336">INDEX('Timer Data'!B:B,MATCH(M336,'Timer Data'!A:A,0))</f>
        <v>1.1649305555555556E-3</v>
      </c>
    </row>
    <row r="337" spans="1:16" ht="14.25">
      <c r="A337" s="29">
        <v>65</v>
      </c>
      <c r="B337" s="30" t="s">
        <v>1794</v>
      </c>
      <c r="C337" s="29">
        <v>4</v>
      </c>
      <c r="D337" s="31">
        <v>1020</v>
      </c>
      <c r="E337" s="29">
        <v>1</v>
      </c>
      <c r="F337" s="33">
        <v>1</v>
      </c>
      <c r="G337" s="34">
        <v>68</v>
      </c>
      <c r="H337" s="9" t="str">
        <f t="array" ref="H337">IFERROR(INDEX(Roster!B:B,MATCH(D337,Roster!A:A,0)),"Enter valid bib no...")</f>
        <v>Maria Sprenkel</v>
      </c>
      <c r="I337" s="10" t="str">
        <f t="array" ref="I337">IFERROR(INDEX(Roster!D:D,MATCH($D337,Roster!$A:$A,0)),"")</f>
        <v>PUC</v>
      </c>
      <c r="J337" s="10" t="str">
        <f t="array" ref="J337">IFERROR(INDEX(Roster!F:F,MATCH(D337,Roster!A:A,0)),"")</f>
        <v>JV</v>
      </c>
      <c r="K337" s="11" t="str">
        <f t="array" ref="K337">IFERROR(INDEX(Roster!E:E,MATCH(D337,Roster!A:A,0)),"")</f>
        <v>F</v>
      </c>
      <c r="L337" s="35" t="str">
        <f t="shared" si="4"/>
        <v>JVF</v>
      </c>
      <c r="M337" s="35" t="str">
        <f t="shared" si="1"/>
        <v>tr0068ln04lp01</v>
      </c>
      <c r="N337" s="36">
        <f t="array" ref="N337">INDEX('Timer Data'!B:B,MATCH(M337,'Timer Data'!A:A,0))</f>
        <v>7.8506944444444446E-4</v>
      </c>
      <c r="O337" s="40"/>
      <c r="P337" s="40"/>
    </row>
    <row r="338" spans="1:16" ht="14.25">
      <c r="A338" s="29">
        <v>65</v>
      </c>
      <c r="B338" s="30" t="s">
        <v>1794</v>
      </c>
      <c r="C338" s="29">
        <v>4</v>
      </c>
      <c r="D338" s="31">
        <v>1021</v>
      </c>
      <c r="E338" s="29">
        <v>2</v>
      </c>
      <c r="F338" s="33">
        <v>1</v>
      </c>
      <c r="G338" s="34">
        <v>68</v>
      </c>
      <c r="H338" s="9" t="str">
        <f t="array" ref="H338">IFERROR(INDEX(Roster!B:B,MATCH(D338,Roster!A:A,0)),"Enter valid bib no...")</f>
        <v>Nina Sansone</v>
      </c>
      <c r="I338" s="10" t="str">
        <f t="array" ref="I338">IFERROR(INDEX(Roster!D:D,MATCH($D338,Roster!$A:$A,0)),"")</f>
        <v>PUC</v>
      </c>
      <c r="J338" s="10" t="str">
        <f t="array" ref="J338">IFERROR(INDEX(Roster!F:F,MATCH(D338,Roster!A:A,0)),"")</f>
        <v>JV</v>
      </c>
      <c r="K338" s="11" t="str">
        <f t="array" ref="K338">IFERROR(INDEX(Roster!E:E,MATCH(D338,Roster!A:A,0)),"")</f>
        <v>F</v>
      </c>
      <c r="L338" s="35" t="str">
        <f t="shared" si="4"/>
        <v>JVF</v>
      </c>
      <c r="M338" s="35" t="str">
        <f t="shared" si="1"/>
        <v>tr0068ln04lp01</v>
      </c>
      <c r="N338" s="36">
        <f t="array" ref="N338">INDEX('Timer Data'!B:B,MATCH(M338,'Timer Data'!A:A,0))</f>
        <v>7.8506944444444446E-4</v>
      </c>
      <c r="O338" s="40"/>
      <c r="P338" s="40"/>
    </row>
    <row r="339" spans="1:16" ht="14.25">
      <c r="A339" s="29">
        <v>65</v>
      </c>
      <c r="B339" s="30" t="s">
        <v>1794</v>
      </c>
      <c r="C339" s="29">
        <v>4</v>
      </c>
      <c r="D339" s="31">
        <v>1028</v>
      </c>
      <c r="E339" s="29">
        <v>3</v>
      </c>
      <c r="F339" s="33">
        <v>1</v>
      </c>
      <c r="G339" s="34">
        <v>68</v>
      </c>
      <c r="H339" s="9" t="str">
        <f t="array" ref="H339">IFERROR(INDEX(Roster!B:B,MATCH(D339,Roster!A:A,0)),"Enter valid bib no...")</f>
        <v>Kaela Freeman</v>
      </c>
      <c r="I339" s="10" t="str">
        <f t="array" ref="I339">IFERROR(INDEX(Roster!D:D,MATCH($D339,Roster!$A:$A,0)),"")</f>
        <v>PUC</v>
      </c>
      <c r="J339" s="10" t="str">
        <f t="array" ref="J339">IFERROR(INDEX(Roster!F:F,MATCH(D339,Roster!A:A,0)),"")</f>
        <v>JV</v>
      </c>
      <c r="K339" s="11" t="str">
        <f t="array" ref="K339">IFERROR(INDEX(Roster!E:E,MATCH(D339,Roster!A:A,0)),"")</f>
        <v>F</v>
      </c>
      <c r="L339" s="35" t="str">
        <f t="shared" si="4"/>
        <v>JVF</v>
      </c>
      <c r="M339" s="35" t="str">
        <f t="shared" si="1"/>
        <v>tr0068ln04lp01</v>
      </c>
      <c r="N339" s="36">
        <f t="array" ref="N339">INDEX('Timer Data'!B:B,MATCH(M339,'Timer Data'!A:A,0))</f>
        <v>7.8506944444444446E-4</v>
      </c>
      <c r="O339" s="40"/>
      <c r="P339" s="40"/>
    </row>
    <row r="340" spans="1:16" ht="14.25">
      <c r="A340" s="29">
        <v>65</v>
      </c>
      <c r="B340" s="30" t="s">
        <v>1794</v>
      </c>
      <c r="C340" s="29">
        <v>4</v>
      </c>
      <c r="D340" s="31">
        <v>1027</v>
      </c>
      <c r="E340" s="29">
        <v>4</v>
      </c>
      <c r="F340" s="33">
        <v>1</v>
      </c>
      <c r="G340" s="34">
        <v>68</v>
      </c>
      <c r="H340" s="9" t="str">
        <f t="array" ref="H340">IFERROR(INDEX(Roster!B:B,MATCH(D340,Roster!A:A,0)),"Enter valid bib no...")</f>
        <v>Isabella Jordan</v>
      </c>
      <c r="I340" s="10" t="str">
        <f t="array" ref="I340">IFERROR(INDEX(Roster!D:D,MATCH($D340,Roster!$A:$A,0)),"")</f>
        <v>PUC</v>
      </c>
      <c r="J340" s="10" t="str">
        <f t="array" ref="J340">IFERROR(INDEX(Roster!F:F,MATCH(D340,Roster!A:A,0)),"")</f>
        <v>JV</v>
      </c>
      <c r="K340" s="11" t="str">
        <f t="array" ref="K340">IFERROR(INDEX(Roster!E:E,MATCH(D340,Roster!A:A,0)),"")</f>
        <v>F</v>
      </c>
      <c r="L340" s="35" t="str">
        <f t="shared" si="4"/>
        <v>JVF</v>
      </c>
      <c r="M340" s="35" t="str">
        <f t="shared" si="1"/>
        <v>tr0068ln04lp01</v>
      </c>
      <c r="N340" s="36">
        <f t="array" ref="N340">INDEX('Timer Data'!B:B,MATCH(M340,'Timer Data'!A:A,0))</f>
        <v>7.8506944444444446E-4</v>
      </c>
      <c r="O340" s="40"/>
      <c r="P340" s="40"/>
    </row>
    <row r="341" spans="1:16" ht="14.25">
      <c r="A341" s="29">
        <v>65</v>
      </c>
      <c r="B341" s="30" t="s">
        <v>1794</v>
      </c>
      <c r="C341" s="29">
        <v>1</v>
      </c>
      <c r="D341" s="31">
        <v>457</v>
      </c>
      <c r="E341" s="29">
        <v>1</v>
      </c>
      <c r="F341" s="33">
        <v>1</v>
      </c>
      <c r="G341" s="34">
        <v>68</v>
      </c>
      <c r="H341" s="9" t="str">
        <f t="array" ref="H341">IFERROR(INDEX(Roster!B:B,MATCH(D341,Roster!A:A,0)),"Enter valid bib no...")</f>
        <v>Veronica McCarthy</v>
      </c>
      <c r="I341" s="10" t="str">
        <f t="array" ref="I341">IFERROR(INDEX(Roster!D:D,MATCH($D341,Roster!$A:$A,0)),"")</f>
        <v>CDT</v>
      </c>
      <c r="J341" s="10" t="str">
        <f t="array" ref="J341">IFERROR(INDEX(Roster!F:F,MATCH(D341,Roster!A:A,0)),"")</f>
        <v>JV</v>
      </c>
      <c r="K341" s="11" t="str">
        <f t="array" ref="K341">IFERROR(INDEX(Roster!E:E,MATCH(D341,Roster!A:A,0)),"")</f>
        <v>F</v>
      </c>
      <c r="L341" s="35" t="str">
        <f t="shared" si="4"/>
        <v>JVF</v>
      </c>
      <c r="M341" s="35" t="str">
        <f t="shared" si="1"/>
        <v>tr0068ln01lp01</v>
      </c>
      <c r="N341" s="36">
        <f t="array" ref="N341">INDEX('Timer Data'!B:B,MATCH(M341,'Timer Data'!A:A,0))</f>
        <v>8.2418981481481492E-4</v>
      </c>
    </row>
    <row r="342" spans="1:16" ht="14.25">
      <c r="A342" s="29">
        <v>65</v>
      </c>
      <c r="B342" s="30" t="s">
        <v>1794</v>
      </c>
      <c r="C342" s="29">
        <v>1</v>
      </c>
      <c r="D342" s="31">
        <v>452</v>
      </c>
      <c r="E342" s="29">
        <v>2</v>
      </c>
      <c r="F342" s="33">
        <v>1</v>
      </c>
      <c r="G342" s="34">
        <v>68</v>
      </c>
      <c r="H342" s="9" t="str">
        <f t="array" ref="H342">IFERROR(INDEX(Roster!B:B,MATCH(D342,Roster!A:A,0)),"Enter valid bib no...")</f>
        <v>Olivia DiGiacomo</v>
      </c>
      <c r="I342" s="10" t="str">
        <f t="array" ref="I342">IFERROR(INDEX(Roster!D:D,MATCH($D342,Roster!$A:$A,0)),"")</f>
        <v>CDT</v>
      </c>
      <c r="J342" s="10" t="str">
        <f t="array" ref="J342">IFERROR(INDEX(Roster!F:F,MATCH(D342,Roster!A:A,0)),"")</f>
        <v>JV</v>
      </c>
      <c r="K342" s="11" t="str">
        <f t="array" ref="K342">IFERROR(INDEX(Roster!E:E,MATCH(D342,Roster!A:A,0)),"")</f>
        <v>F</v>
      </c>
      <c r="L342" s="35" t="str">
        <f t="shared" si="4"/>
        <v>JVF</v>
      </c>
      <c r="M342" s="35" t="str">
        <f t="shared" si="1"/>
        <v>tr0068ln01lp01</v>
      </c>
      <c r="N342" s="36">
        <f t="array" ref="N342">INDEX('Timer Data'!B:B,MATCH(M342,'Timer Data'!A:A,0))</f>
        <v>8.2418981481481492E-4</v>
      </c>
    </row>
    <row r="343" spans="1:16" ht="14.25">
      <c r="A343" s="29">
        <v>65</v>
      </c>
      <c r="B343" s="30" t="s">
        <v>1794</v>
      </c>
      <c r="C343" s="29">
        <v>1</v>
      </c>
      <c r="D343" s="31">
        <v>450</v>
      </c>
      <c r="E343" s="29">
        <v>3</v>
      </c>
      <c r="F343" s="33">
        <v>1</v>
      </c>
      <c r="G343" s="34">
        <v>68</v>
      </c>
      <c r="H343" s="9" t="str">
        <f t="array" ref="H343">IFERROR(INDEX(Roster!B:B,MATCH(D343,Roster!A:A,0)),"Enter valid bib no...")</f>
        <v>Maria Stiger</v>
      </c>
      <c r="I343" s="10" t="str">
        <f t="array" ref="I343">IFERROR(INDEX(Roster!D:D,MATCH($D343,Roster!$A:$A,0)),"")</f>
        <v>CDT</v>
      </c>
      <c r="J343" s="10" t="str">
        <f t="array" ref="J343">IFERROR(INDEX(Roster!F:F,MATCH(D343,Roster!A:A,0)),"")</f>
        <v>JV</v>
      </c>
      <c r="K343" s="11" t="str">
        <f t="array" ref="K343">IFERROR(INDEX(Roster!E:E,MATCH(D343,Roster!A:A,0)),"")</f>
        <v>F</v>
      </c>
      <c r="L343" s="35" t="str">
        <f t="shared" si="4"/>
        <v>JVF</v>
      </c>
      <c r="M343" s="35" t="str">
        <f t="shared" si="1"/>
        <v>tr0068ln01lp01</v>
      </c>
      <c r="N343" s="36">
        <f t="array" ref="N343">INDEX('Timer Data'!B:B,MATCH(M343,'Timer Data'!A:A,0))</f>
        <v>8.2418981481481492E-4</v>
      </c>
    </row>
    <row r="344" spans="1:16" ht="14.25">
      <c r="A344" s="29">
        <v>65</v>
      </c>
      <c r="B344" s="30" t="s">
        <v>1794</v>
      </c>
      <c r="C344" s="29">
        <v>1</v>
      </c>
      <c r="D344" s="31">
        <v>454</v>
      </c>
      <c r="E344" s="29">
        <v>4</v>
      </c>
      <c r="F344" s="33">
        <v>1</v>
      </c>
      <c r="G344" s="34">
        <v>68</v>
      </c>
      <c r="H344" s="9" t="str">
        <f t="array" ref="H344">IFERROR(INDEX(Roster!B:B,MATCH(D344,Roster!A:A,0)),"Enter valid bib no...")</f>
        <v>Anna Kintner</v>
      </c>
      <c r="I344" s="10" t="str">
        <f t="array" ref="I344">IFERROR(INDEX(Roster!D:D,MATCH($D344,Roster!$A:$A,0)),"")</f>
        <v>CDT</v>
      </c>
      <c r="J344" s="10" t="str">
        <f t="array" ref="J344">IFERROR(INDEX(Roster!F:F,MATCH(D344,Roster!A:A,0)),"")</f>
        <v>JV</v>
      </c>
      <c r="K344" s="11" t="str">
        <f t="array" ref="K344">IFERROR(INDEX(Roster!E:E,MATCH(D344,Roster!A:A,0)),"")</f>
        <v>F</v>
      </c>
      <c r="L344" s="35" t="str">
        <f t="shared" si="4"/>
        <v>JVF</v>
      </c>
      <c r="M344" s="35" t="str">
        <f t="shared" si="1"/>
        <v>tr0068ln01lp01</v>
      </c>
      <c r="N344" s="36">
        <f t="array" ref="N344">INDEX('Timer Data'!B:B,MATCH(M344,'Timer Data'!A:A,0))</f>
        <v>8.2418981481481492E-4</v>
      </c>
    </row>
    <row r="345" spans="1:16" ht="14.25">
      <c r="A345" s="29">
        <v>65</v>
      </c>
      <c r="B345" s="30" t="s">
        <v>1794</v>
      </c>
      <c r="C345" s="29">
        <v>5</v>
      </c>
      <c r="D345" s="31">
        <v>1001</v>
      </c>
      <c r="E345" s="29">
        <v>1</v>
      </c>
      <c r="F345" s="33">
        <v>1</v>
      </c>
      <c r="G345" s="34">
        <v>68</v>
      </c>
      <c r="H345" s="9" t="str">
        <f t="array" ref="H345">IFERROR(INDEX(Roster!B:B,MATCH(D345,Roster!A:A,0)),"Enter valid bib no...")</f>
        <v>Emily Fruscello</v>
      </c>
      <c r="I345" s="10" t="str">
        <f t="array" ref="I345">IFERROR(INDEX(Roster!D:D,MATCH($D345,Roster!$A:$A,0)),"")</f>
        <v>GAB</v>
      </c>
      <c r="J345" s="10" t="str">
        <f t="array" ref="J345">IFERROR(INDEX(Roster!F:F,MATCH(D345,Roster!A:A,0)),"")</f>
        <v>JV</v>
      </c>
      <c r="K345" s="11" t="str">
        <f t="array" ref="K345">IFERROR(INDEX(Roster!E:E,MATCH(D345,Roster!A:A,0)),"")</f>
        <v>F</v>
      </c>
      <c r="L345" s="35" t="str">
        <f t="shared" si="4"/>
        <v>JVF</v>
      </c>
      <c r="M345" s="35" t="str">
        <f t="shared" si="1"/>
        <v>tr0068ln05lp01</v>
      </c>
      <c r="N345" s="36">
        <f t="array" ref="N345">INDEX('Timer Data'!B:B,MATCH(M345,'Timer Data'!A:A,0))</f>
        <v>9.4675925925925928E-4</v>
      </c>
      <c r="O345" s="40"/>
      <c r="P345" s="40"/>
    </row>
    <row r="346" spans="1:16" ht="14.25">
      <c r="A346" s="29">
        <v>65</v>
      </c>
      <c r="B346" s="30" t="s">
        <v>1794</v>
      </c>
      <c r="C346" s="29">
        <v>5</v>
      </c>
      <c r="D346" s="31">
        <v>1000</v>
      </c>
      <c r="E346" s="29">
        <v>2</v>
      </c>
      <c r="F346" s="33">
        <v>1</v>
      </c>
      <c r="G346" s="34">
        <v>68</v>
      </c>
      <c r="H346" s="9" t="str">
        <f t="array" ref="H346">IFERROR(INDEX(Roster!B:B,MATCH(D346,Roster!A:A,0)),"Enter valid bib no...")</f>
        <v>Amber Kuss</v>
      </c>
      <c r="I346" s="10" t="str">
        <f t="array" ref="I346">IFERROR(INDEX(Roster!D:D,MATCH($D346,Roster!$A:$A,0)),"")</f>
        <v>GAB</v>
      </c>
      <c r="J346" s="10" t="str">
        <f t="array" ref="J346">IFERROR(INDEX(Roster!F:F,MATCH(D346,Roster!A:A,0)),"")</f>
        <v>JV</v>
      </c>
      <c r="K346" s="11" t="str">
        <f t="array" ref="K346">IFERROR(INDEX(Roster!E:E,MATCH(D346,Roster!A:A,0)),"")</f>
        <v>F</v>
      </c>
      <c r="L346" s="35" t="str">
        <f t="shared" si="4"/>
        <v>JVF</v>
      </c>
      <c r="M346" s="35" t="str">
        <f t="shared" si="1"/>
        <v>tr0068ln05lp01</v>
      </c>
      <c r="N346" s="36">
        <f t="array" ref="N346">INDEX('Timer Data'!B:B,MATCH(M346,'Timer Data'!A:A,0))</f>
        <v>9.4675925925925928E-4</v>
      </c>
      <c r="O346" s="40"/>
      <c r="P346" s="35"/>
    </row>
    <row r="347" spans="1:16" ht="14.25">
      <c r="A347" s="29">
        <v>65</v>
      </c>
      <c r="B347" s="30" t="s">
        <v>1794</v>
      </c>
      <c r="C347" s="29">
        <v>5</v>
      </c>
      <c r="D347" s="31">
        <v>999</v>
      </c>
      <c r="E347" s="29">
        <v>3</v>
      </c>
      <c r="F347" s="33">
        <v>1</v>
      </c>
      <c r="G347" s="34">
        <v>68</v>
      </c>
      <c r="H347" s="9" t="str">
        <f t="array" ref="H347">IFERROR(INDEX(Roster!B:B,MATCH(D347,Roster!A:A,0)),"Enter valid bib no...")</f>
        <v>Alexandra Santelli</v>
      </c>
      <c r="I347" s="10" t="str">
        <f t="array" ref="I347">IFERROR(INDEX(Roster!D:D,MATCH($D347,Roster!$A:$A,0)),"")</f>
        <v>GAB</v>
      </c>
      <c r="J347" s="10" t="str">
        <f t="array" ref="J347">IFERROR(INDEX(Roster!F:F,MATCH(D347,Roster!A:A,0)),"")</f>
        <v>JV</v>
      </c>
      <c r="K347" s="11" t="str">
        <f t="array" ref="K347">IFERROR(INDEX(Roster!E:E,MATCH(D347,Roster!A:A,0)),"")</f>
        <v>F</v>
      </c>
      <c r="L347" s="35" t="str">
        <f t="shared" si="4"/>
        <v>JVF</v>
      </c>
      <c r="M347" s="35" t="str">
        <f t="shared" si="1"/>
        <v>tr0068ln05lp01</v>
      </c>
      <c r="N347" s="36">
        <f t="array" ref="N347">INDEX('Timer Data'!B:B,MATCH(M347,'Timer Data'!A:A,0))</f>
        <v>9.4675925925925928E-4</v>
      </c>
      <c r="O347" s="40"/>
      <c r="P347" s="40"/>
    </row>
    <row r="348" spans="1:16" ht="14.25">
      <c r="A348" s="29">
        <v>65</v>
      </c>
      <c r="B348" s="30" t="s">
        <v>1794</v>
      </c>
      <c r="C348" s="29">
        <v>5</v>
      </c>
      <c r="D348" s="31">
        <v>992</v>
      </c>
      <c r="E348" s="29">
        <v>4</v>
      </c>
      <c r="F348" s="33">
        <v>1</v>
      </c>
      <c r="G348" s="34">
        <v>68</v>
      </c>
      <c r="H348" s="9" t="str">
        <f t="array" ref="H348">IFERROR(INDEX(Roster!B:B,MATCH(D348,Roster!A:A,0)),"Enter valid bib no...")</f>
        <v>Haley Nieman</v>
      </c>
      <c r="I348" s="10" t="str">
        <f t="array" ref="I348">IFERROR(INDEX(Roster!D:D,MATCH($D348,Roster!$A:$A,0)),"")</f>
        <v>GAB</v>
      </c>
      <c r="J348" s="10" t="str">
        <f t="array" ref="J348">IFERROR(INDEX(Roster!F:F,MATCH(D348,Roster!A:A,0)),"")</f>
        <v>JV</v>
      </c>
      <c r="K348" s="11" t="str">
        <f t="array" ref="K348">IFERROR(INDEX(Roster!E:E,MATCH(D348,Roster!A:A,0)),"")</f>
        <v>F</v>
      </c>
      <c r="L348" s="35" t="str">
        <f t="shared" si="4"/>
        <v>JVF</v>
      </c>
      <c r="M348" s="35" t="str">
        <f t="shared" si="1"/>
        <v>tr0068ln05lp01</v>
      </c>
      <c r="N348" s="36">
        <f t="array" ref="N348">INDEX('Timer Data'!B:B,MATCH(M348,'Timer Data'!A:A,0))</f>
        <v>9.4675925925925928E-4</v>
      </c>
      <c r="O348" s="40"/>
      <c r="P348" s="40"/>
    </row>
    <row r="349" spans="1:16" ht="14.25">
      <c r="A349" s="29">
        <v>65</v>
      </c>
      <c r="B349" s="30" t="s">
        <v>1794</v>
      </c>
      <c r="C349" s="29">
        <v>2</v>
      </c>
      <c r="D349" s="31">
        <v>453</v>
      </c>
      <c r="E349" s="29">
        <v>1</v>
      </c>
      <c r="F349" s="33">
        <v>1</v>
      </c>
      <c r="G349" s="34">
        <v>68</v>
      </c>
      <c r="H349" s="9" t="str">
        <f t="array" ref="H349">IFERROR(INDEX(Roster!B:B,MATCH(D349,Roster!A:A,0)),"Enter valid bib no...")</f>
        <v>Kaitlyn Darcy</v>
      </c>
      <c r="I349" s="10" t="str">
        <f t="array" ref="I349">IFERROR(INDEX(Roster!D:D,MATCH($D349,Roster!$A:$A,0)),"")</f>
        <v>CDT</v>
      </c>
      <c r="J349" s="10" t="str">
        <f t="array" ref="J349">IFERROR(INDEX(Roster!F:F,MATCH(D349,Roster!A:A,0)),"")</f>
        <v>JV</v>
      </c>
      <c r="K349" s="11" t="str">
        <f t="array" ref="K349">IFERROR(INDEX(Roster!E:E,MATCH(D349,Roster!A:A,0)),"")</f>
        <v>F</v>
      </c>
      <c r="L349" s="35" t="str">
        <f t="shared" si="4"/>
        <v>JVF</v>
      </c>
      <c r="M349" s="35" t="str">
        <f t="shared" si="1"/>
        <v>tr0068ln02lp01</v>
      </c>
      <c r="N349" s="36">
        <f t="array" ref="N349">INDEX('Timer Data'!B:B,MATCH(M349,'Timer Data'!A:A,0))</f>
        <v>9.4791666666666679E-4</v>
      </c>
    </row>
    <row r="350" spans="1:16" ht="14.25">
      <c r="A350" s="29">
        <v>65</v>
      </c>
      <c r="B350" s="30" t="s">
        <v>1794</v>
      </c>
      <c r="C350" s="29">
        <v>2</v>
      </c>
      <c r="D350" s="31">
        <v>455</v>
      </c>
      <c r="E350" s="29">
        <v>2</v>
      </c>
      <c r="F350" s="33">
        <v>1</v>
      </c>
      <c r="G350" s="34">
        <v>68</v>
      </c>
      <c r="H350" s="9" t="str">
        <f t="array" ref="H350">IFERROR(INDEX(Roster!B:B,MATCH(D350,Roster!A:A,0)),"Enter valid bib no...")</f>
        <v>Delanie Newell</v>
      </c>
      <c r="I350" s="10" t="str">
        <f t="array" ref="I350">IFERROR(INDEX(Roster!D:D,MATCH($D350,Roster!$A:$A,0)),"")</f>
        <v>CDT</v>
      </c>
      <c r="J350" s="10" t="str">
        <f t="array" ref="J350">IFERROR(INDEX(Roster!F:F,MATCH(D350,Roster!A:A,0)),"")</f>
        <v>JV</v>
      </c>
      <c r="K350" s="11" t="str">
        <f t="array" ref="K350">IFERROR(INDEX(Roster!E:E,MATCH(D350,Roster!A:A,0)),"")</f>
        <v>F</v>
      </c>
      <c r="L350" s="35" t="str">
        <f t="shared" si="4"/>
        <v>JVF</v>
      </c>
      <c r="M350" s="35" t="str">
        <f t="shared" si="1"/>
        <v>tr0068ln02lp01</v>
      </c>
      <c r="N350" s="36">
        <f t="array" ref="N350">INDEX('Timer Data'!B:B,MATCH(M350,'Timer Data'!A:A,0))</f>
        <v>9.4791666666666679E-4</v>
      </c>
      <c r="O350" s="40"/>
      <c r="P350" s="40"/>
    </row>
    <row r="351" spans="1:16" ht="14.25">
      <c r="A351" s="29">
        <v>65</v>
      </c>
      <c r="B351" s="30" t="s">
        <v>1794</v>
      </c>
      <c r="C351" s="29">
        <v>2</v>
      </c>
      <c r="D351" s="31">
        <v>451</v>
      </c>
      <c r="E351" s="29">
        <v>3</v>
      </c>
      <c r="F351" s="33">
        <v>1</v>
      </c>
      <c r="G351" s="34">
        <v>68</v>
      </c>
      <c r="H351" s="9" t="str">
        <f t="array" ref="H351">IFERROR(INDEX(Roster!B:B,MATCH(D351,Roster!A:A,0)),"Enter valid bib no...")</f>
        <v>Morgan Mudge</v>
      </c>
      <c r="I351" s="10" t="str">
        <f t="array" ref="I351">IFERROR(INDEX(Roster!D:D,MATCH($D351,Roster!$A:$A,0)),"")</f>
        <v>CDT</v>
      </c>
      <c r="J351" s="10" t="str">
        <f t="array" ref="J351">IFERROR(INDEX(Roster!F:F,MATCH(D351,Roster!A:A,0)),"")</f>
        <v>JV</v>
      </c>
      <c r="K351" s="11" t="str">
        <f t="array" ref="K351">IFERROR(INDEX(Roster!E:E,MATCH(D351,Roster!A:A,0)),"")</f>
        <v>F</v>
      </c>
      <c r="L351" s="35" t="str">
        <f t="shared" si="4"/>
        <v>JVF</v>
      </c>
      <c r="M351" s="35" t="str">
        <f t="shared" si="1"/>
        <v>tr0068ln02lp01</v>
      </c>
      <c r="N351" s="36">
        <f t="array" ref="N351">INDEX('Timer Data'!B:B,MATCH(M351,'Timer Data'!A:A,0))</f>
        <v>9.4791666666666679E-4</v>
      </c>
      <c r="O351" s="40"/>
      <c r="P351" s="35"/>
    </row>
    <row r="352" spans="1:16" ht="14.25">
      <c r="A352" s="29">
        <v>65</v>
      </c>
      <c r="B352" s="30" t="s">
        <v>1794</v>
      </c>
      <c r="C352" s="29">
        <v>2</v>
      </c>
      <c r="D352" s="31">
        <v>459</v>
      </c>
      <c r="E352" s="29">
        <v>4</v>
      </c>
      <c r="F352" s="33">
        <v>1</v>
      </c>
      <c r="G352" s="34">
        <v>68</v>
      </c>
      <c r="H352" s="9" t="str">
        <f t="array" ref="H352">IFERROR(INDEX(Roster!B:B,MATCH(D352,Roster!A:A,0)),"Enter valid bib no...")</f>
        <v>Jillian Stahl</v>
      </c>
      <c r="I352" s="10" t="str">
        <f t="array" ref="I352">IFERROR(INDEX(Roster!D:D,MATCH($D352,Roster!$A:$A,0)),"")</f>
        <v>CDT</v>
      </c>
      <c r="J352" s="10" t="str">
        <f t="array" ref="J352">IFERROR(INDEX(Roster!F:F,MATCH(D352,Roster!A:A,0)),"")</f>
        <v>JV</v>
      </c>
      <c r="K352" s="11" t="str">
        <f t="array" ref="K352">IFERROR(INDEX(Roster!E:E,MATCH(D352,Roster!A:A,0)),"")</f>
        <v>F</v>
      </c>
      <c r="L352" s="35" t="str">
        <f t="shared" si="4"/>
        <v>JVF</v>
      </c>
      <c r="M352" s="35" t="str">
        <f t="shared" si="1"/>
        <v>tr0068ln02lp01</v>
      </c>
      <c r="N352" s="36">
        <f t="array" ref="N352">INDEX('Timer Data'!B:B,MATCH(M352,'Timer Data'!A:A,0))</f>
        <v>9.4791666666666679E-4</v>
      </c>
      <c r="O352" s="40"/>
      <c r="P352" s="40"/>
    </row>
    <row r="353" spans="1:16" ht="14.25">
      <c r="A353" s="29">
        <v>4</v>
      </c>
      <c r="B353" s="30" t="s">
        <v>1796</v>
      </c>
      <c r="C353" s="29">
        <v>2</v>
      </c>
      <c r="D353" s="31">
        <v>624</v>
      </c>
      <c r="E353" s="32"/>
      <c r="F353" s="33">
        <v>1</v>
      </c>
      <c r="G353" s="34">
        <v>7</v>
      </c>
      <c r="H353" s="9" t="str">
        <f t="array" ref="H353">IFERROR(INDEX(Roster!B:B,MATCH(D353,Roster!A:A,0)),"Enter valid bib no...")</f>
        <v>Riley Mahon</v>
      </c>
      <c r="I353" s="10" t="str">
        <f t="array" ref="I353">IFERROR(INDEX(Roster!D:D,MATCH($D353,Roster!$A:$A,0)),"")</f>
        <v>AAC</v>
      </c>
      <c r="J353" s="10" t="str">
        <f t="array" ref="J353">IFERROR(INDEX(Roster!F:F,MATCH(D353,Roster!A:A,0)),"")</f>
        <v>JV</v>
      </c>
      <c r="K353" s="11" t="str">
        <f t="array" ref="K353">IFERROR(INDEX(Roster!E:E,MATCH(D353,Roster!A:A,0)),"")</f>
        <v>F</v>
      </c>
      <c r="L353" s="35" t="str">
        <f t="shared" si="4"/>
        <v>JVF</v>
      </c>
      <c r="M353" s="35" t="str">
        <f t="shared" si="1"/>
        <v>tr0007ln02lp01</v>
      </c>
      <c r="N353" s="36">
        <f t="array" ref="N353">INDEX('Timer Data'!B:B,MATCH(M353,'Timer Data'!A:A,0))</f>
        <v>1.1284722222222222E-4</v>
      </c>
      <c r="P353" s="2"/>
    </row>
    <row r="354" spans="1:16" ht="14.25">
      <c r="A354" s="29">
        <v>69</v>
      </c>
      <c r="B354" s="30" t="s">
        <v>1798</v>
      </c>
      <c r="C354" s="29">
        <v>1</v>
      </c>
      <c r="D354" s="31">
        <v>457</v>
      </c>
      <c r="E354" s="29"/>
      <c r="F354" s="33">
        <v>8</v>
      </c>
      <c r="G354" s="34">
        <v>72</v>
      </c>
      <c r="H354" s="9" t="str">
        <f t="array" ref="H354">IFERROR(INDEX(Roster!B:B,MATCH(D354,Roster!A:A,0)),"Enter valid bib no...")</f>
        <v>Veronica McCarthy</v>
      </c>
      <c r="I354" s="10" t="str">
        <f t="array" ref="I354">IFERROR(INDEX(Roster!D:D,MATCH($D354,Roster!$A:$A,0)),"")</f>
        <v>CDT</v>
      </c>
      <c r="J354" s="10" t="str">
        <f t="array" ref="J354">IFERROR(INDEX(Roster!F:F,MATCH(D354,Roster!A:A,0)),"")</f>
        <v>JV</v>
      </c>
      <c r="K354" s="11" t="str">
        <f t="array" ref="K354">IFERROR(INDEX(Roster!E:E,MATCH(D354,Roster!A:A,0)),"")</f>
        <v>F</v>
      </c>
      <c r="L354" s="35" t="str">
        <f t="shared" si="4"/>
        <v>JVF</v>
      </c>
      <c r="M354" s="35" t="str">
        <f t="shared" si="1"/>
        <v>tr0072ln01lp08</v>
      </c>
      <c r="N354" s="36">
        <f t="array" ref="N354">INDEX('Timer Data'!B:B,MATCH(M354,'Timer Data'!A:A,0))</f>
        <v>2.8773148148148148E-3</v>
      </c>
    </row>
    <row r="355" spans="1:16" ht="14.25">
      <c r="A355" s="29">
        <v>69</v>
      </c>
      <c r="B355" s="30" t="s">
        <v>1798</v>
      </c>
      <c r="C355" s="29">
        <v>1</v>
      </c>
      <c r="D355" s="31">
        <v>1003</v>
      </c>
      <c r="E355" s="29"/>
      <c r="F355" s="33">
        <v>9</v>
      </c>
      <c r="G355" s="34">
        <v>72</v>
      </c>
      <c r="H355" s="9" t="str">
        <f t="array" ref="H355">IFERROR(INDEX(Roster!B:B,MATCH(D355,Roster!A:A,0)),"Enter valid bib no...")</f>
        <v>Abigail Lease</v>
      </c>
      <c r="I355" s="10" t="str">
        <f t="array" ref="I355">IFERROR(INDEX(Roster!D:D,MATCH($D355,Roster!$A:$A,0)),"")</f>
        <v>GAB</v>
      </c>
      <c r="J355" s="10" t="str">
        <f t="array" ref="J355">IFERROR(INDEX(Roster!F:F,MATCH(D355,Roster!A:A,0)),"")</f>
        <v>JV</v>
      </c>
      <c r="K355" s="11" t="str">
        <f t="array" ref="K355">IFERROR(INDEX(Roster!E:E,MATCH(D355,Roster!A:A,0)),"")</f>
        <v>F</v>
      </c>
      <c r="L355" s="35" t="str">
        <f t="shared" si="4"/>
        <v>JVF</v>
      </c>
      <c r="M355" s="35" t="str">
        <f t="shared" si="1"/>
        <v>tr0072ln01lp09</v>
      </c>
      <c r="N355" s="36">
        <f t="array" ref="N355">INDEX('Timer Data'!B:B,MATCH(M355,'Timer Data'!A:A,0))</f>
        <v>2.8979166666666667E-3</v>
      </c>
    </row>
    <row r="356" spans="1:16" ht="14.25" hidden="1">
      <c r="A356" s="29">
        <v>51</v>
      </c>
      <c r="B356" s="30" t="s">
        <v>1342</v>
      </c>
      <c r="C356" s="29">
        <v>3</v>
      </c>
      <c r="D356" s="31">
        <v>901</v>
      </c>
      <c r="E356" s="29"/>
      <c r="F356" s="33">
        <v>1</v>
      </c>
      <c r="G356" s="34">
        <v>54</v>
      </c>
      <c r="H356" s="9" t="str">
        <f t="array" ref="H356">IFERROR(INDEX(Roster!B:B,MATCH(D356,Roster!A:A,0)),"Enter valid bib no...")</f>
        <v>Michael Christlieb</v>
      </c>
      <c r="I356" s="10" t="str">
        <f t="array" ref="I356">IFERROR(INDEX(Roster!D:D,MATCH($D356,Roster!$A:$A,0)),"")</f>
        <v>MOSS</v>
      </c>
      <c r="J356" s="10" t="str">
        <f t="array" ref="J356">IFERROR(INDEX(Roster!F:F,MATCH(D356,Roster!A:A,0)),"")</f>
        <v>JV</v>
      </c>
      <c r="K356" s="11" t="str">
        <f t="array" ref="K356">IFERROR(INDEX(Roster!E:E,MATCH(D356,Roster!A:A,0)),"")</f>
        <v>M</v>
      </c>
      <c r="L356" s="35" t="str">
        <f t="shared" si="4"/>
        <v>JVM</v>
      </c>
      <c r="M356" s="35" t="str">
        <f t="shared" si="1"/>
        <v>tr0054ln03lp01</v>
      </c>
      <c r="N356" s="36">
        <f t="array" ref="N356">INDEX('Timer Data'!B:B,MATCH(M356,'Timer Data'!A:A,0))</f>
        <v>1.7395833333333334E-4</v>
      </c>
    </row>
    <row r="357" spans="1:16" ht="14.25" hidden="1">
      <c r="A357" s="29">
        <v>49</v>
      </c>
      <c r="B357" s="30" t="s">
        <v>1342</v>
      </c>
      <c r="C357" s="29">
        <v>1</v>
      </c>
      <c r="D357" s="31">
        <v>461</v>
      </c>
      <c r="E357" s="29"/>
      <c r="F357" s="33">
        <v>1</v>
      </c>
      <c r="G357" s="34">
        <v>52</v>
      </c>
      <c r="H357" s="9" t="str">
        <f t="array" ref="H357">IFERROR(INDEX(Roster!B:B,MATCH(D357,Roster!A:A,0)),"Enter valid bib no...")</f>
        <v>James Zdarko</v>
      </c>
      <c r="I357" s="10" t="str">
        <f t="array" ref="I357">IFERROR(INDEX(Roster!D:D,MATCH($D357,Roster!$A:$A,0)),"")</f>
        <v>CDT</v>
      </c>
      <c r="J357" s="10" t="str">
        <f t="array" ref="J357">IFERROR(INDEX(Roster!F:F,MATCH(D357,Roster!A:A,0)),"")</f>
        <v>JV</v>
      </c>
      <c r="K357" s="11" t="str">
        <f t="array" ref="K357">IFERROR(INDEX(Roster!E:E,MATCH(D357,Roster!A:A,0)),"")</f>
        <v>M</v>
      </c>
      <c r="L357" s="35" t="str">
        <f t="shared" si="4"/>
        <v>JVM</v>
      </c>
      <c r="M357" s="35" t="str">
        <f t="shared" si="1"/>
        <v>tr0052ln01lp01</v>
      </c>
      <c r="N357" s="36">
        <f t="array" ref="N357">INDEX('Timer Data'!B:B,MATCH(M357,'Timer Data'!A:A,0))</f>
        <v>1.7685185185185184E-4</v>
      </c>
    </row>
    <row r="358" spans="1:16" ht="14.25" hidden="1">
      <c r="A358" s="29">
        <v>51</v>
      </c>
      <c r="B358" s="30" t="s">
        <v>1342</v>
      </c>
      <c r="C358" s="29">
        <v>4</v>
      </c>
      <c r="D358" s="31">
        <v>900</v>
      </c>
      <c r="E358" s="32"/>
      <c r="F358" s="33">
        <v>1</v>
      </c>
      <c r="G358" s="34">
        <v>54</v>
      </c>
      <c r="H358" s="9" t="str">
        <f t="array" ref="H358">IFERROR(INDEX(Roster!B:B,MATCH(D358,Roster!A:A,0)),"Enter valid bib no...")</f>
        <v>Matthew Jordan</v>
      </c>
      <c r="I358" s="10" t="str">
        <f t="array" ref="I358">IFERROR(INDEX(Roster!D:D,MATCH($D358,Roster!$A:$A,0)),"")</f>
        <v>MOSS</v>
      </c>
      <c r="J358" s="10" t="str">
        <f t="array" ref="J358">IFERROR(INDEX(Roster!F:F,MATCH(D358,Roster!A:A,0)),"")</f>
        <v>JV</v>
      </c>
      <c r="K358" s="11" t="str">
        <f t="array" ref="K358">IFERROR(INDEX(Roster!E:E,MATCH(D358,Roster!A:A,0)),"")</f>
        <v>M</v>
      </c>
      <c r="L358" s="35" t="str">
        <f t="shared" si="4"/>
        <v>JVM</v>
      </c>
      <c r="M358" s="35" t="str">
        <f t="shared" si="1"/>
        <v>tr0054ln04lp01</v>
      </c>
      <c r="N358" s="36">
        <f t="array" ref="N358">INDEX('Timer Data'!B:B,MATCH(M358,'Timer Data'!A:A,0))</f>
        <v>1.7905092592592593E-4</v>
      </c>
    </row>
    <row r="359" spans="1:16" ht="14.25" hidden="1">
      <c r="A359" s="29">
        <v>49</v>
      </c>
      <c r="B359" s="30" t="s">
        <v>1342</v>
      </c>
      <c r="C359" s="29">
        <v>4</v>
      </c>
      <c r="D359" s="31">
        <v>902</v>
      </c>
      <c r="E359" s="29"/>
      <c r="F359" s="33">
        <v>1</v>
      </c>
      <c r="G359" s="34">
        <v>52</v>
      </c>
      <c r="H359" s="9" t="str">
        <f t="array" ref="H359">IFERROR(INDEX(Roster!B:B,MATCH(D359,Roster!A:A,0)),"Enter valid bib no...")</f>
        <v>Milan Seminatore</v>
      </c>
      <c r="I359" s="10" t="str">
        <f t="array" ref="I359">IFERROR(INDEX(Roster!D:D,MATCH($D359,Roster!$A:$A,0)),"")</f>
        <v>MOSS</v>
      </c>
      <c r="J359" s="10" t="str">
        <f t="array" ref="J359">IFERROR(INDEX(Roster!F:F,MATCH(D359,Roster!A:A,0)),"")</f>
        <v>JV</v>
      </c>
      <c r="K359" s="11" t="str">
        <f t="array" ref="K359">IFERROR(INDEX(Roster!E:E,MATCH(D359,Roster!A:A,0)),"")</f>
        <v>M</v>
      </c>
      <c r="L359" s="35" t="str">
        <f t="shared" si="4"/>
        <v>JVM</v>
      </c>
      <c r="M359" s="35" t="str">
        <f t="shared" si="1"/>
        <v>tr0052ln04lp01</v>
      </c>
      <c r="N359" s="36">
        <f t="array" ref="N359">INDEX('Timer Data'!B:B,MATCH(M359,'Timer Data'!A:A,0))</f>
        <v>1.7974537037037037E-4</v>
      </c>
    </row>
    <row r="360" spans="1:16" ht="14.25" hidden="1">
      <c r="A360" s="29">
        <v>50</v>
      </c>
      <c r="B360" s="30" t="s">
        <v>1342</v>
      </c>
      <c r="C360" s="29">
        <v>3</v>
      </c>
      <c r="D360" s="31">
        <v>950</v>
      </c>
      <c r="E360" s="29"/>
      <c r="F360" s="33">
        <v>1</v>
      </c>
      <c r="G360" s="34">
        <v>53</v>
      </c>
      <c r="H360" s="9" t="str">
        <f t="array" ref="H360">IFERROR(INDEX(Roster!B:B,MATCH(D360,Roster!A:A,0)),"Enter valid bib no...")</f>
        <v>Adam Dzuban</v>
      </c>
      <c r="I360" s="10" t="str">
        <f t="array" ref="I360">IFERROR(INDEX(Roster!D:D,MATCH($D360,Roster!$A:$A,0)),"")</f>
        <v>SBS</v>
      </c>
      <c r="J360" s="10" t="str">
        <f t="array" ref="J360">IFERROR(INDEX(Roster!F:F,MATCH(D360,Roster!A:A,0)),"")</f>
        <v>JV</v>
      </c>
      <c r="K360" s="11" t="str">
        <f t="array" ref="K360">IFERROR(INDEX(Roster!E:E,MATCH(D360,Roster!A:A,0)),"")</f>
        <v>M</v>
      </c>
      <c r="L360" s="35" t="str">
        <f t="shared" si="4"/>
        <v>JVM</v>
      </c>
      <c r="M360" s="35" t="str">
        <f t="shared" si="1"/>
        <v>tr0053ln03lp01</v>
      </c>
      <c r="N360" s="36">
        <f t="array" ref="N360">INDEX('Timer Data'!B:B,MATCH(M360,'Timer Data'!A:A,0))</f>
        <v>1.8113425925925927E-4</v>
      </c>
    </row>
    <row r="361" spans="1:16" ht="14.25" hidden="1">
      <c r="A361" s="29">
        <v>52</v>
      </c>
      <c r="B361" s="30" t="s">
        <v>1342</v>
      </c>
      <c r="C361" s="29">
        <v>1</v>
      </c>
      <c r="D361" s="31">
        <v>957</v>
      </c>
      <c r="E361" s="32"/>
      <c r="F361" s="33">
        <v>1</v>
      </c>
      <c r="G361" s="34">
        <v>55</v>
      </c>
      <c r="H361" s="9" t="str">
        <f t="array" ref="H361">IFERROR(INDEX(Roster!B:B,MATCH(D361,Roster!A:A,0)),"Enter valid bib no...")</f>
        <v>John Robinson</v>
      </c>
      <c r="I361" s="10" t="str">
        <f t="array" ref="I361">IFERROR(INDEX(Roster!D:D,MATCH($D361,Roster!$A:$A,0)),"")</f>
        <v>SBS</v>
      </c>
      <c r="J361" s="10" t="str">
        <f t="array" ref="J361">IFERROR(INDEX(Roster!F:F,MATCH(D361,Roster!A:A,0)),"")</f>
        <v>JV</v>
      </c>
      <c r="K361" s="11" t="str">
        <f t="array" ref="K361">IFERROR(INDEX(Roster!E:E,MATCH(D361,Roster!A:A,0)),"")</f>
        <v>M</v>
      </c>
      <c r="L361" s="35" t="str">
        <f t="shared" si="4"/>
        <v>JVM</v>
      </c>
      <c r="M361" s="35" t="str">
        <f t="shared" si="1"/>
        <v>tr0055ln01lp01</v>
      </c>
      <c r="N361" s="36">
        <f t="array" ref="N361">INDEX('Timer Data'!B:B,MATCH(M361,'Timer Data'!A:A,0))</f>
        <v>1.8252314814814816E-4</v>
      </c>
    </row>
    <row r="362" spans="1:16" ht="14.25" hidden="1">
      <c r="A362" s="29">
        <v>50</v>
      </c>
      <c r="B362" s="30" t="s">
        <v>1342</v>
      </c>
      <c r="C362" s="29">
        <v>2</v>
      </c>
      <c r="D362" s="31">
        <v>954</v>
      </c>
      <c r="E362" s="29"/>
      <c r="F362" s="33">
        <v>1</v>
      </c>
      <c r="G362" s="34">
        <v>53</v>
      </c>
      <c r="H362" s="9" t="str">
        <f t="array" ref="H362">IFERROR(INDEX(Roster!B:B,MATCH(D362,Roster!A:A,0)),"Enter valid bib no...")</f>
        <v>Patrick Malandra</v>
      </c>
      <c r="I362" s="10" t="str">
        <f t="array" ref="I362">IFERROR(INDEX(Roster!D:D,MATCH($D362,Roster!$A:$A,0)),"")</f>
        <v>SBS</v>
      </c>
      <c r="J362" s="10" t="str">
        <f t="array" ref="J362">IFERROR(INDEX(Roster!F:F,MATCH(D362,Roster!A:A,0)),"")</f>
        <v>JV</v>
      </c>
      <c r="K362" s="11" t="str">
        <f t="array" ref="K362">IFERROR(INDEX(Roster!E:E,MATCH(D362,Roster!A:A,0)),"")</f>
        <v>M</v>
      </c>
      <c r="L362" s="35" t="str">
        <f t="shared" si="4"/>
        <v>JVM</v>
      </c>
      <c r="M362" s="35" t="str">
        <f t="shared" si="1"/>
        <v>tr0053ln02lp01</v>
      </c>
      <c r="N362" s="36">
        <f t="array" ref="N362">INDEX('Timer Data'!B:B,MATCH(M362,'Timer Data'!A:A,0))</f>
        <v>1.8796296296296294E-4</v>
      </c>
    </row>
    <row r="363" spans="1:16" ht="14.25" hidden="1">
      <c r="A363" s="29">
        <v>52</v>
      </c>
      <c r="B363" s="30" t="s">
        <v>1342</v>
      </c>
      <c r="C363" s="29">
        <v>2</v>
      </c>
      <c r="D363" s="31">
        <v>955</v>
      </c>
      <c r="E363" s="32"/>
      <c r="F363" s="33">
        <v>1</v>
      </c>
      <c r="G363" s="34">
        <v>55</v>
      </c>
      <c r="H363" s="9" t="str">
        <f t="array" ref="H363">IFERROR(INDEX(Roster!B:B,MATCH(D363,Roster!A:A,0)),"Enter valid bib no...")</f>
        <v>Peter Reynolds</v>
      </c>
      <c r="I363" s="10" t="str">
        <f t="array" ref="I363">IFERROR(INDEX(Roster!D:D,MATCH($D363,Roster!$A:$A,0)),"")</f>
        <v>SBS</v>
      </c>
      <c r="J363" s="10" t="str">
        <f t="array" ref="J363">IFERROR(INDEX(Roster!F:F,MATCH(D363,Roster!A:A,0)),"")</f>
        <v>JV</v>
      </c>
      <c r="K363" s="11" t="str">
        <f t="array" ref="K363">IFERROR(INDEX(Roster!E:E,MATCH(D363,Roster!A:A,0)),"")</f>
        <v>M</v>
      </c>
      <c r="L363" s="35" t="str">
        <f t="shared" si="4"/>
        <v>JVM</v>
      </c>
      <c r="M363" s="35" t="str">
        <f t="shared" si="1"/>
        <v>tr0055ln02lp01</v>
      </c>
      <c r="N363" s="36">
        <f t="array" ref="N363">INDEX('Timer Data'!B:B,MATCH(M363,'Timer Data'!A:A,0))</f>
        <v>1.8912037037037036E-4</v>
      </c>
    </row>
    <row r="364" spans="1:16" ht="14.25" hidden="1">
      <c r="A364" s="29">
        <v>49</v>
      </c>
      <c r="B364" s="30" t="s">
        <v>1342</v>
      </c>
      <c r="C364" s="29">
        <v>3</v>
      </c>
      <c r="D364" s="31">
        <v>952</v>
      </c>
      <c r="E364" s="29"/>
      <c r="F364" s="33">
        <v>1</v>
      </c>
      <c r="G364" s="34">
        <v>52</v>
      </c>
      <c r="H364" s="9" t="str">
        <f t="array" ref="H364">IFERROR(INDEX(Roster!B:B,MATCH(D364,Roster!A:A,0)),"Enter valid bib no...")</f>
        <v>Gino Paul Emanuele</v>
      </c>
      <c r="I364" s="10" t="str">
        <f t="array" ref="I364">IFERROR(INDEX(Roster!D:D,MATCH($D364,Roster!$A:$A,0)),"")</f>
        <v>SBS</v>
      </c>
      <c r="J364" s="10" t="str">
        <f t="array" ref="J364">IFERROR(INDEX(Roster!F:F,MATCH(D364,Roster!A:A,0)),"")</f>
        <v>JV</v>
      </c>
      <c r="K364" s="11" t="str">
        <f t="array" ref="K364">IFERROR(INDEX(Roster!E:E,MATCH(D364,Roster!A:A,0)),"")</f>
        <v>M</v>
      </c>
      <c r="L364" s="35" t="str">
        <f t="shared" si="4"/>
        <v>JVM</v>
      </c>
      <c r="M364" s="35" t="str">
        <f t="shared" si="1"/>
        <v>tr0052ln03lp01</v>
      </c>
      <c r="N364" s="36">
        <f t="array" ref="N364">INDEX('Timer Data'!B:B,MATCH(M364,'Timer Data'!A:A,0))</f>
        <v>1.8993055555555554E-4</v>
      </c>
    </row>
    <row r="365" spans="1:16" ht="14.25" hidden="1">
      <c r="A365" s="29">
        <v>51</v>
      </c>
      <c r="B365" s="30" t="s">
        <v>1342</v>
      </c>
      <c r="C365" s="29">
        <v>1</v>
      </c>
      <c r="D365" s="31">
        <v>1022</v>
      </c>
      <c r="E365" s="29"/>
      <c r="F365" s="33">
        <v>1</v>
      </c>
      <c r="G365" s="34">
        <v>54</v>
      </c>
      <c r="H365" s="9" t="str">
        <f t="array" ref="H365">IFERROR(INDEX(Roster!B:B,MATCH(D365,Roster!A:A,0)),"Enter valid bib no...")</f>
        <v>Graeme Woo</v>
      </c>
      <c r="I365" s="10" t="str">
        <f t="array" ref="I365">IFERROR(INDEX(Roster!D:D,MATCH($D365,Roster!$A:$A,0)),"")</f>
        <v>PUC</v>
      </c>
      <c r="J365" s="10" t="str">
        <f t="array" ref="J365">IFERROR(INDEX(Roster!F:F,MATCH(D365,Roster!A:A,0)),"")</f>
        <v>JV</v>
      </c>
      <c r="K365" s="11" t="str">
        <f t="array" ref="K365">IFERROR(INDEX(Roster!E:E,MATCH(D365,Roster!A:A,0)),"")</f>
        <v>M</v>
      </c>
      <c r="L365" s="35" t="str">
        <f t="shared" si="4"/>
        <v>JVM</v>
      </c>
      <c r="M365" s="35" t="str">
        <f t="shared" si="1"/>
        <v>tr0054ln01lp01</v>
      </c>
      <c r="N365" s="36">
        <f t="array" ref="N365">INDEX('Timer Data'!B:B,MATCH(M365,'Timer Data'!A:A,0))</f>
        <v>1.9710648148148148E-4</v>
      </c>
    </row>
    <row r="366" spans="1:16" ht="14.25" hidden="1">
      <c r="A366" s="29">
        <v>50</v>
      </c>
      <c r="B366" s="30" t="s">
        <v>1342</v>
      </c>
      <c r="C366" s="29">
        <v>6</v>
      </c>
      <c r="D366" s="31">
        <v>998</v>
      </c>
      <c r="E366" s="29"/>
      <c r="F366" s="33">
        <v>1</v>
      </c>
      <c r="G366" s="34">
        <v>53</v>
      </c>
      <c r="H366" s="9" t="str">
        <f t="array" ref="H366">IFERROR(INDEX(Roster!B:B,MATCH(D366,Roster!A:A,0)),"Enter valid bib no...")</f>
        <v>Zachary Horvath</v>
      </c>
      <c r="I366" s="10" t="str">
        <f t="array" ref="I366">IFERROR(INDEX(Roster!D:D,MATCH($D366,Roster!$A:$A,0)),"")</f>
        <v>GAB</v>
      </c>
      <c r="J366" s="10" t="str">
        <f t="array" ref="J366">IFERROR(INDEX(Roster!F:F,MATCH(D366,Roster!A:A,0)),"")</f>
        <v>JV</v>
      </c>
      <c r="K366" s="11" t="str">
        <f t="array" ref="K366">IFERROR(INDEX(Roster!E:E,MATCH(D366,Roster!A:A,0)),"")</f>
        <v>M</v>
      </c>
      <c r="L366" s="35" t="str">
        <f t="shared" si="4"/>
        <v>JVM</v>
      </c>
      <c r="M366" s="35" t="str">
        <f t="shared" si="1"/>
        <v>tr0053ln06lp01</v>
      </c>
      <c r="N366" s="36">
        <f t="array" ref="N366">INDEX('Timer Data'!B:B,MATCH(M366,'Timer Data'!A:A,0))</f>
        <v>1.9814814814814817E-4</v>
      </c>
    </row>
    <row r="367" spans="1:16" ht="14.25" hidden="1">
      <c r="A367" s="29">
        <v>49</v>
      </c>
      <c r="B367" s="30" t="s">
        <v>1342</v>
      </c>
      <c r="C367" s="29">
        <v>5</v>
      </c>
      <c r="D367" s="31">
        <v>757</v>
      </c>
      <c r="E367" s="29"/>
      <c r="F367" s="33">
        <v>1</v>
      </c>
      <c r="G367" s="34">
        <v>52</v>
      </c>
      <c r="H367" s="9" t="str">
        <f t="array" ref="H367">IFERROR(INDEX(Roster!B:B,MATCH(D367,Roster!A:A,0)),"Enter valid bib no...")</f>
        <v>Gabe Maltese</v>
      </c>
      <c r="I367" s="10" t="str">
        <f t="array" ref="I367">IFERROR(INDEX(Roster!D:D,MATCH($D367,Roster!$A:$A,0)),"")</f>
        <v>OLBS</v>
      </c>
      <c r="J367" s="10" t="str">
        <f t="array" ref="J367">IFERROR(INDEX(Roster!F:F,MATCH(D367,Roster!A:A,0)),"")</f>
        <v>JV</v>
      </c>
      <c r="K367" s="11" t="str">
        <f t="array" ref="K367">IFERROR(INDEX(Roster!E:E,MATCH(D367,Roster!A:A,0)),"")</f>
        <v>M</v>
      </c>
      <c r="L367" s="35" t="str">
        <f t="shared" si="4"/>
        <v>JVM</v>
      </c>
      <c r="M367" s="35" t="str">
        <f t="shared" si="1"/>
        <v>tr0052ln05lp01</v>
      </c>
      <c r="N367" s="36">
        <f t="array" ref="N367">INDEX('Timer Data'!B:B,MATCH(M367,'Timer Data'!A:A,0))</f>
        <v>2.003472222222222E-4</v>
      </c>
    </row>
    <row r="368" spans="1:16" ht="14.25" hidden="1">
      <c r="A368" s="29">
        <v>49</v>
      </c>
      <c r="B368" s="30" t="s">
        <v>1342</v>
      </c>
      <c r="C368" s="29">
        <v>6</v>
      </c>
      <c r="D368" s="31">
        <v>994</v>
      </c>
      <c r="E368" s="29"/>
      <c r="F368" s="33">
        <v>1</v>
      </c>
      <c r="G368" s="34">
        <v>52</v>
      </c>
      <c r="H368" s="9" t="str">
        <f t="array" ref="H368">IFERROR(INDEX(Roster!B:B,MATCH(D368,Roster!A:A,0)),"Enter valid bib no...")</f>
        <v>Rupert Erik</v>
      </c>
      <c r="I368" s="10" t="str">
        <f t="array" ref="I368">IFERROR(INDEX(Roster!D:D,MATCH($D368,Roster!$A:$A,0)),"")</f>
        <v>GAB</v>
      </c>
      <c r="J368" s="10" t="str">
        <f t="array" ref="J368">IFERROR(INDEX(Roster!F:F,MATCH(D368,Roster!A:A,0)),"")</f>
        <v>JV</v>
      </c>
      <c r="K368" s="11" t="str">
        <f t="array" ref="K368">IFERROR(INDEX(Roster!E:E,MATCH(D368,Roster!A:A,0)),"")</f>
        <v>M</v>
      </c>
      <c r="L368" s="35" t="str">
        <f t="shared" si="4"/>
        <v>JVM</v>
      </c>
      <c r="M368" s="35" t="str">
        <f t="shared" si="1"/>
        <v>tr0052ln06lp01</v>
      </c>
      <c r="N368" s="36">
        <f t="array" ref="N368">INDEX('Timer Data'!B:B,MATCH(M368,'Timer Data'!A:A,0))</f>
        <v>2.0219907407407407E-4</v>
      </c>
    </row>
    <row r="369" spans="1:14" ht="14.25" hidden="1">
      <c r="A369" s="29">
        <v>49</v>
      </c>
      <c r="B369" s="30" t="s">
        <v>1342</v>
      </c>
      <c r="C369" s="29">
        <v>2</v>
      </c>
      <c r="D369" s="31">
        <v>879</v>
      </c>
      <c r="E369" s="29"/>
      <c r="F369" s="33">
        <v>1</v>
      </c>
      <c r="G369" s="34">
        <v>52</v>
      </c>
      <c r="H369" s="9" t="str">
        <f t="array" ref="H369">IFERROR(INDEX(Roster!B:B,MATCH(D369,Roster!A:A,0)),"Enter valid bib no...")</f>
        <v>Anthony Chernicky</v>
      </c>
      <c r="I369" s="10" t="str">
        <f t="array" ref="I369">IFERROR(INDEX(Roster!D:D,MATCH($D369,Roster!$A:$A,0)),"")</f>
        <v>NAM</v>
      </c>
      <c r="J369" s="10" t="str">
        <f t="array" ref="J369">IFERROR(INDEX(Roster!F:F,MATCH(D369,Roster!A:A,0)),"")</f>
        <v>JV</v>
      </c>
      <c r="K369" s="11" t="str">
        <f t="array" ref="K369">IFERROR(INDEX(Roster!E:E,MATCH(D369,Roster!A:A,0)),"")</f>
        <v>M</v>
      </c>
      <c r="L369" s="35" t="str">
        <f t="shared" si="4"/>
        <v>JVM</v>
      </c>
      <c r="M369" s="35" t="str">
        <f t="shared" si="1"/>
        <v>tr0052ln02lp01</v>
      </c>
      <c r="N369" s="36">
        <f t="array" ref="N369">INDEX('Timer Data'!B:B,MATCH(M369,'Timer Data'!A:A,0))</f>
        <v>2.0324074074074073E-4</v>
      </c>
    </row>
    <row r="370" spans="1:14" ht="14.25" hidden="1">
      <c r="A370" s="29">
        <v>51</v>
      </c>
      <c r="B370" s="30" t="s">
        <v>1342</v>
      </c>
      <c r="C370" s="29">
        <v>2</v>
      </c>
      <c r="D370" s="31">
        <v>953</v>
      </c>
      <c r="E370" s="29"/>
      <c r="F370" s="33">
        <v>1</v>
      </c>
      <c r="G370" s="34">
        <v>54</v>
      </c>
      <c r="H370" s="9" t="str">
        <f t="array" ref="H370">IFERROR(INDEX(Roster!B:B,MATCH(D370,Roster!A:A,0)),"Enter valid bib no...")</f>
        <v>Jay Sen</v>
      </c>
      <c r="I370" s="10" t="str">
        <f t="array" ref="I370">IFERROR(INDEX(Roster!D:D,MATCH($D370,Roster!$A:$A,0)),"")</f>
        <v>SBS</v>
      </c>
      <c r="J370" s="10" t="str">
        <f t="array" ref="J370">IFERROR(INDEX(Roster!F:F,MATCH(D370,Roster!A:A,0)),"")</f>
        <v>JV</v>
      </c>
      <c r="K370" s="11" t="str">
        <f t="array" ref="K370">IFERROR(INDEX(Roster!E:E,MATCH(D370,Roster!A:A,0)),"")</f>
        <v>M</v>
      </c>
      <c r="L370" s="35" t="str">
        <f t="shared" si="4"/>
        <v>JVM</v>
      </c>
      <c r="M370" s="35" t="str">
        <f t="shared" si="1"/>
        <v>tr0054ln02lp01</v>
      </c>
      <c r="N370" s="36">
        <f t="array" ref="N370">INDEX('Timer Data'!B:B,MATCH(M370,'Timer Data'!A:A,0))</f>
        <v>2.0694444444444444E-4</v>
      </c>
    </row>
    <row r="371" spans="1:14" ht="14.25" hidden="1">
      <c r="A371" s="29">
        <v>50</v>
      </c>
      <c r="B371" s="30" t="s">
        <v>1342</v>
      </c>
      <c r="C371" s="29">
        <v>1</v>
      </c>
      <c r="D371" s="31">
        <v>1023</v>
      </c>
      <c r="E371" s="29"/>
      <c r="F371" s="33">
        <v>1</v>
      </c>
      <c r="G371" s="34">
        <v>53</v>
      </c>
      <c r="H371" s="9" t="str">
        <f t="array" ref="H371">IFERROR(INDEX(Roster!B:B,MATCH(D371,Roster!A:A,0)),"Enter valid bib no...")</f>
        <v>Jack VanderMolen</v>
      </c>
      <c r="I371" s="10" t="str">
        <f t="array" ref="I371">IFERROR(INDEX(Roster!D:D,MATCH($D371,Roster!$A:$A,0)),"")</f>
        <v>PUC</v>
      </c>
      <c r="J371" s="10" t="str">
        <f t="array" ref="J371">IFERROR(INDEX(Roster!F:F,MATCH(D371,Roster!A:A,0)),"")</f>
        <v>JV</v>
      </c>
      <c r="K371" s="11" t="str">
        <f t="array" ref="K371">IFERROR(INDEX(Roster!E:E,MATCH(D371,Roster!A:A,0)),"")</f>
        <v>M</v>
      </c>
      <c r="L371" s="35" t="str">
        <f t="shared" si="4"/>
        <v>JVM</v>
      </c>
      <c r="M371" s="35" t="str">
        <f t="shared" si="1"/>
        <v>tr0053ln01lp01</v>
      </c>
      <c r="N371" s="36">
        <f t="array" ref="N371">INDEX('Timer Data'!B:B,MATCH(M371,'Timer Data'!A:A,0))</f>
        <v>2.2962962962962962E-4</v>
      </c>
    </row>
    <row r="372" spans="1:14" ht="14.25" hidden="1">
      <c r="A372" s="29">
        <v>50</v>
      </c>
      <c r="B372" s="30" t="s">
        <v>1342</v>
      </c>
      <c r="C372" s="29">
        <v>5</v>
      </c>
      <c r="D372" s="31">
        <v>896</v>
      </c>
      <c r="E372" s="29"/>
      <c r="F372" s="33">
        <v>1</v>
      </c>
      <c r="G372" s="34">
        <v>53</v>
      </c>
      <c r="H372" s="9" t="str">
        <f t="array" ref="H372">IFERROR(INDEX(Roster!B:B,MATCH(D372,Roster!A:A,0)),"Enter valid bib no...")</f>
        <v>Nathan Malley</v>
      </c>
      <c r="I372" s="10" t="str">
        <f t="array" ref="I372">IFERROR(INDEX(Roster!D:D,MATCH($D372,Roster!$A:$A,0)),"")</f>
        <v>MOSS</v>
      </c>
      <c r="J372" s="10" t="str">
        <f t="array" ref="J372">IFERROR(INDEX(Roster!F:F,MATCH(D372,Roster!A:A,0)),"")</f>
        <v>JV</v>
      </c>
      <c r="K372" s="11" t="str">
        <f t="array" ref="K372">IFERROR(INDEX(Roster!E:E,MATCH(D372,Roster!A:A,0)),"")</f>
        <v>M</v>
      </c>
      <c r="L372" s="35" t="str">
        <f t="shared" si="4"/>
        <v>JVM</v>
      </c>
      <c r="M372" s="35" t="str">
        <f t="shared" si="1"/>
        <v>tr0053ln05lp01</v>
      </c>
      <c r="N372" s="36">
        <f t="array" ref="N372">INDEX('Timer Data'!B:B,MATCH(M372,'Timer Data'!A:A,0))</f>
        <v>2.3784722222222222E-4</v>
      </c>
    </row>
    <row r="373" spans="1:14" ht="14.25" hidden="1">
      <c r="A373" s="29">
        <v>50</v>
      </c>
      <c r="B373" s="30" t="s">
        <v>1342</v>
      </c>
      <c r="C373" s="29">
        <v>4</v>
      </c>
      <c r="D373" s="31">
        <v>878</v>
      </c>
      <c r="E373" s="29"/>
      <c r="F373" s="33">
        <v>1</v>
      </c>
      <c r="G373" s="34">
        <v>53</v>
      </c>
      <c r="H373" s="9" t="str">
        <f t="array" ref="H373">IFERROR(INDEX(Roster!B:B,MATCH(D373,Roster!A:A,0)),"Enter valid bib no...")</f>
        <v>Peter Chuberko</v>
      </c>
      <c r="I373" s="10" t="str">
        <f t="array" ref="I373">IFERROR(INDEX(Roster!D:D,MATCH($D373,Roster!$A:$A,0)),"")</f>
        <v>NAM</v>
      </c>
      <c r="J373" s="10" t="str">
        <f t="array" ref="J373">IFERROR(INDEX(Roster!F:F,MATCH(D373,Roster!A:A,0)),"")</f>
        <v>JV</v>
      </c>
      <c r="K373" s="11" t="str">
        <f t="array" ref="K373">IFERROR(INDEX(Roster!E:E,MATCH(D373,Roster!A:A,0)),"")</f>
        <v>M</v>
      </c>
      <c r="L373" s="35" t="str">
        <f t="shared" si="4"/>
        <v>JVM</v>
      </c>
      <c r="M373" s="35" t="str">
        <f t="shared" si="1"/>
        <v>tr0053ln04lp01</v>
      </c>
      <c r="N373" s="36">
        <f t="array" ref="N373">INDEX('Timer Data'!B:B,MATCH(M373,'Timer Data'!A:A,0))</f>
        <v>2.4733796296296298E-4</v>
      </c>
    </row>
    <row r="374" spans="1:14" ht="14.25" hidden="1">
      <c r="A374" s="29">
        <v>58</v>
      </c>
      <c r="B374" s="30" t="s">
        <v>1801</v>
      </c>
      <c r="C374" s="29">
        <v>1</v>
      </c>
      <c r="D374" s="31">
        <v>995</v>
      </c>
      <c r="E374" s="29"/>
      <c r="F374" s="33">
        <v>5</v>
      </c>
      <c r="G374" s="34">
        <v>61</v>
      </c>
      <c r="H374" s="9" t="str">
        <f t="array" ref="H374">IFERROR(INDEX(Roster!B:B,MATCH(D374,Roster!A:A,0)),"Enter valid bib no...")</f>
        <v>Leo Schorr</v>
      </c>
      <c r="I374" s="10" t="str">
        <f t="array" ref="I374">IFERROR(INDEX(Roster!D:D,MATCH($D374,Roster!$A:$A,0)),"")</f>
        <v>GAB</v>
      </c>
      <c r="J374" s="10" t="str">
        <f t="array" ref="J374">IFERROR(INDEX(Roster!F:F,MATCH(D374,Roster!A:A,0)),"")</f>
        <v>JV</v>
      </c>
      <c r="K374" s="11" t="str">
        <f t="array" ref="K374">IFERROR(INDEX(Roster!E:E,MATCH(D374,Roster!A:A,0)),"")</f>
        <v>M</v>
      </c>
      <c r="L374" s="35" t="str">
        <f t="shared" si="4"/>
        <v>JVM</v>
      </c>
      <c r="M374" s="35" t="str">
        <f t="shared" si="1"/>
        <v>tr0061ln01lp05</v>
      </c>
      <c r="N374" s="36">
        <f t="array" ref="N374">INDEX('Timer Data'!B:B,MATCH(M374,'Timer Data'!A:A,0))</f>
        <v>4.7743055555555559E-3</v>
      </c>
    </row>
    <row r="375" spans="1:14" ht="14.25" hidden="1">
      <c r="A375" s="29">
        <v>58</v>
      </c>
      <c r="B375" s="30" t="s">
        <v>1801</v>
      </c>
      <c r="C375" s="29">
        <v>1</v>
      </c>
      <c r="D375" s="31">
        <v>900</v>
      </c>
      <c r="E375" s="29"/>
      <c r="F375" s="33">
        <v>6</v>
      </c>
      <c r="G375" s="34">
        <v>61</v>
      </c>
      <c r="H375" s="9" t="str">
        <f t="array" ref="H375">IFERROR(INDEX(Roster!B:B,MATCH(D375,Roster!A:A,0)),"Enter valid bib no...")</f>
        <v>Matthew Jordan</v>
      </c>
      <c r="I375" s="10" t="str">
        <f t="array" ref="I375">IFERROR(INDEX(Roster!D:D,MATCH($D375,Roster!$A:$A,0)),"")</f>
        <v>MOSS</v>
      </c>
      <c r="J375" s="10" t="str">
        <f t="array" ref="J375">IFERROR(INDEX(Roster!F:F,MATCH(D375,Roster!A:A,0)),"")</f>
        <v>JV</v>
      </c>
      <c r="K375" s="11" t="str">
        <f t="array" ref="K375">IFERROR(INDEX(Roster!E:E,MATCH(D375,Roster!A:A,0)),"")</f>
        <v>M</v>
      </c>
      <c r="L375" s="35" t="str">
        <f t="shared" si="4"/>
        <v>JVM</v>
      </c>
      <c r="M375" s="35" t="str">
        <f t="shared" si="1"/>
        <v>tr0061ln01lp06</v>
      </c>
      <c r="N375" s="36">
        <f t="array" ref="N375">INDEX('Timer Data'!B:B,MATCH(M375,'Timer Data'!A:A,0))</f>
        <v>5.2494212962962963E-3</v>
      </c>
    </row>
    <row r="376" spans="1:14" ht="14.25" hidden="1">
      <c r="A376" s="29">
        <v>58</v>
      </c>
      <c r="B376" s="30" t="s">
        <v>1801</v>
      </c>
      <c r="C376" s="29">
        <v>1</v>
      </c>
      <c r="D376" s="31">
        <v>998</v>
      </c>
      <c r="E376" s="29"/>
      <c r="F376" s="33">
        <v>7</v>
      </c>
      <c r="G376" s="34">
        <v>61</v>
      </c>
      <c r="H376" s="9" t="str">
        <f t="array" ref="H376">IFERROR(INDEX(Roster!B:B,MATCH(D376,Roster!A:A,0)),"Enter valid bib no...")</f>
        <v>Zachary Horvath</v>
      </c>
      <c r="I376" s="10" t="str">
        <f t="array" ref="I376">IFERROR(INDEX(Roster!D:D,MATCH($D376,Roster!$A:$A,0)),"")</f>
        <v>GAB</v>
      </c>
      <c r="J376" s="10" t="str">
        <f t="array" ref="J376">IFERROR(INDEX(Roster!F:F,MATCH(D376,Roster!A:A,0)),"")</f>
        <v>JV</v>
      </c>
      <c r="K376" s="11" t="str">
        <f t="array" ref="K376">IFERROR(INDEX(Roster!E:E,MATCH(D376,Roster!A:A,0)),"")</f>
        <v>M</v>
      </c>
      <c r="L376" s="35" t="str">
        <f t="shared" si="4"/>
        <v>JVM</v>
      </c>
      <c r="M376" s="35" t="str">
        <f t="shared" si="1"/>
        <v>tr0061ln01lp07</v>
      </c>
      <c r="N376" s="36">
        <f t="array" ref="N376">INDEX('Timer Data'!B:B,MATCH(M376,'Timer Data'!A:A,0))</f>
        <v>5.3539351851851847E-3</v>
      </c>
    </row>
    <row r="377" spans="1:14" ht="14.25" hidden="1">
      <c r="A377" s="29">
        <v>74</v>
      </c>
      <c r="B377" s="30" t="s">
        <v>1791</v>
      </c>
      <c r="C377" s="29">
        <v>2</v>
      </c>
      <c r="D377" s="31">
        <v>900</v>
      </c>
      <c r="E377" s="32"/>
      <c r="F377" s="33">
        <v>1</v>
      </c>
      <c r="G377" s="34">
        <v>77</v>
      </c>
      <c r="H377" s="9" t="str">
        <f t="array" ref="H377">IFERROR(INDEX(Roster!B:B,MATCH(D377,Roster!A:A,0)),"Enter valid bib no...")</f>
        <v>Matthew Jordan</v>
      </c>
      <c r="I377" s="10" t="str">
        <f t="array" ref="I377">IFERROR(INDEX(Roster!D:D,MATCH($D377,Roster!$A:$A,0)),"")</f>
        <v>MOSS</v>
      </c>
      <c r="J377" s="10" t="str">
        <f t="array" ref="J377">IFERROR(INDEX(Roster!F:F,MATCH(D377,Roster!A:A,0)),"")</f>
        <v>JV</v>
      </c>
      <c r="K377" s="11" t="str">
        <f t="array" ref="K377">IFERROR(INDEX(Roster!E:E,MATCH(D377,Roster!A:A,0)),"")</f>
        <v>M</v>
      </c>
      <c r="L377" s="35" t="str">
        <f t="shared" si="4"/>
        <v>JVM</v>
      </c>
      <c r="M377" s="35" t="str">
        <f t="shared" si="1"/>
        <v>tr0077ln02lp01</v>
      </c>
      <c r="N377" s="36">
        <f t="array" ref="N377">INDEX('Timer Data'!B:B,MATCH(M377,'Timer Data'!A:A,0))</f>
        <v>3.9421296296296296E-4</v>
      </c>
    </row>
    <row r="378" spans="1:14" ht="14.25" hidden="1">
      <c r="A378" s="29">
        <v>74</v>
      </c>
      <c r="B378" s="30" t="s">
        <v>1791</v>
      </c>
      <c r="C378" s="29">
        <v>3</v>
      </c>
      <c r="D378" s="31">
        <v>952</v>
      </c>
      <c r="E378" s="32"/>
      <c r="F378" s="33">
        <v>1</v>
      </c>
      <c r="G378" s="34">
        <v>77</v>
      </c>
      <c r="H378" s="9" t="str">
        <f t="array" ref="H378">IFERROR(INDEX(Roster!B:B,MATCH(D378,Roster!A:A,0)),"Enter valid bib no...")</f>
        <v>Gino Paul Emanuele</v>
      </c>
      <c r="I378" s="10" t="str">
        <f t="array" ref="I378">IFERROR(INDEX(Roster!D:D,MATCH($D378,Roster!$A:$A,0)),"")</f>
        <v>SBS</v>
      </c>
      <c r="J378" s="10" t="str">
        <f t="array" ref="J378">IFERROR(INDEX(Roster!F:F,MATCH(D378,Roster!A:A,0)),"")</f>
        <v>JV</v>
      </c>
      <c r="K378" s="11" t="str">
        <f t="array" ref="K378">IFERROR(INDEX(Roster!E:E,MATCH(D378,Roster!A:A,0)),"")</f>
        <v>M</v>
      </c>
      <c r="L378" s="35" t="str">
        <f t="shared" si="4"/>
        <v>JVM</v>
      </c>
      <c r="M378" s="35" t="str">
        <f t="shared" si="1"/>
        <v>tr0077ln03lp01</v>
      </c>
      <c r="N378" s="36">
        <f t="array" ref="N378">INDEX('Timer Data'!B:B,MATCH(M378,'Timer Data'!A:A,0))</f>
        <v>3.960648148148148E-4</v>
      </c>
    </row>
    <row r="379" spans="1:14" ht="14.25" hidden="1">
      <c r="A379" s="29">
        <v>74</v>
      </c>
      <c r="B379" s="30" t="s">
        <v>1791</v>
      </c>
      <c r="C379" s="29">
        <v>4</v>
      </c>
      <c r="D379" s="31">
        <v>1026</v>
      </c>
      <c r="E379" s="32"/>
      <c r="F379" s="33">
        <v>1</v>
      </c>
      <c r="G379" s="34">
        <v>77</v>
      </c>
      <c r="H379" s="9" t="str">
        <f t="array" ref="H379">IFERROR(INDEX(Roster!B:B,MATCH(D379,Roster!A:A,0)),"Enter valid bib no...")</f>
        <v>Isaac Graham</v>
      </c>
      <c r="I379" s="10" t="str">
        <f t="array" ref="I379">IFERROR(INDEX(Roster!D:D,MATCH($D379,Roster!$A:$A,0)),"")</f>
        <v>PUC</v>
      </c>
      <c r="J379" s="10" t="str">
        <f t="array" ref="J379">IFERROR(INDEX(Roster!F:F,MATCH(D379,Roster!A:A,0)),"")</f>
        <v>JV</v>
      </c>
      <c r="K379" s="11" t="str">
        <f t="array" ref="K379">IFERROR(INDEX(Roster!E:E,MATCH(D379,Roster!A:A,0)),"")</f>
        <v>M</v>
      </c>
      <c r="L379" s="35" t="str">
        <f t="shared" si="4"/>
        <v>JVM</v>
      </c>
      <c r="M379" s="35" t="str">
        <f t="shared" si="1"/>
        <v>tr0077ln04lp01</v>
      </c>
      <c r="N379" s="36">
        <f t="array" ref="N379">INDEX('Timer Data'!B:B,MATCH(M379,'Timer Data'!A:A,0))</f>
        <v>3.979166666666667E-4</v>
      </c>
    </row>
    <row r="380" spans="1:14" ht="14.25" hidden="1">
      <c r="A380" s="29">
        <v>73</v>
      </c>
      <c r="B380" s="30" t="s">
        <v>1791</v>
      </c>
      <c r="C380" s="29">
        <v>2</v>
      </c>
      <c r="D380" s="31">
        <v>954</v>
      </c>
      <c r="E380" s="32"/>
      <c r="F380" s="33">
        <v>1</v>
      </c>
      <c r="G380" s="34">
        <v>76</v>
      </c>
      <c r="H380" s="9" t="str">
        <f t="array" ref="H380">IFERROR(INDEX(Roster!B:B,MATCH(D380,Roster!A:A,0)),"Enter valid bib no...")</f>
        <v>Patrick Malandra</v>
      </c>
      <c r="I380" s="10" t="str">
        <f t="array" ref="I380">IFERROR(INDEX(Roster!D:D,MATCH($D380,Roster!$A:$A,0)),"")</f>
        <v>SBS</v>
      </c>
      <c r="J380" s="10" t="str">
        <f t="array" ref="J380">IFERROR(INDEX(Roster!F:F,MATCH(D380,Roster!A:A,0)),"")</f>
        <v>JV</v>
      </c>
      <c r="K380" s="11" t="str">
        <f t="array" ref="K380">IFERROR(INDEX(Roster!E:E,MATCH(D380,Roster!A:A,0)),"")</f>
        <v>M</v>
      </c>
      <c r="L380" s="35" t="str">
        <f t="shared" si="4"/>
        <v>JVM</v>
      </c>
      <c r="M380" s="35" t="str">
        <f t="shared" si="1"/>
        <v>tr0076ln02lp01</v>
      </c>
      <c r="N380" s="36">
        <f t="array" ref="N380">INDEX('Timer Data'!B:B,MATCH(M380,'Timer Data'!A:A,0))</f>
        <v>4.0532407407407412E-4</v>
      </c>
    </row>
    <row r="381" spans="1:14" ht="14.25" hidden="1">
      <c r="A381" s="29">
        <v>73</v>
      </c>
      <c r="B381" s="30" t="s">
        <v>1791</v>
      </c>
      <c r="C381" s="29">
        <v>1</v>
      </c>
      <c r="D381" s="31">
        <v>757</v>
      </c>
      <c r="E381" s="32"/>
      <c r="F381" s="33">
        <v>1</v>
      </c>
      <c r="G381" s="34">
        <v>76</v>
      </c>
      <c r="H381" s="9" t="str">
        <f t="array" ref="H381">IFERROR(INDEX(Roster!B:B,MATCH(D381,Roster!A:A,0)),"Enter valid bib no...")</f>
        <v>Gabe Maltese</v>
      </c>
      <c r="I381" s="10" t="str">
        <f t="array" ref="I381">IFERROR(INDEX(Roster!D:D,MATCH($D381,Roster!$A:$A,0)),"")</f>
        <v>OLBS</v>
      </c>
      <c r="J381" s="10" t="str">
        <f t="array" ref="J381">IFERROR(INDEX(Roster!F:F,MATCH(D381,Roster!A:A,0)),"")</f>
        <v>JV</v>
      </c>
      <c r="K381" s="11" t="str">
        <f t="array" ref="K381">IFERROR(INDEX(Roster!E:E,MATCH(D381,Roster!A:A,0)),"")</f>
        <v>M</v>
      </c>
      <c r="L381" s="35" t="str">
        <f t="shared" si="4"/>
        <v>JVM</v>
      </c>
      <c r="M381" s="35" t="str">
        <f t="shared" si="1"/>
        <v>tr0076ln01lp01</v>
      </c>
      <c r="N381" s="36">
        <f t="array" ref="N381">INDEX('Timer Data'!B:B,MATCH(M381,'Timer Data'!A:A,0))</f>
        <v>4.2488425925925929E-4</v>
      </c>
    </row>
    <row r="382" spans="1:14" ht="14.25" hidden="1">
      <c r="A382" s="29">
        <v>74</v>
      </c>
      <c r="B382" s="30" t="s">
        <v>1791</v>
      </c>
      <c r="C382" s="29">
        <v>1</v>
      </c>
      <c r="D382" s="31">
        <v>953</v>
      </c>
      <c r="E382" s="32"/>
      <c r="F382" s="33">
        <v>1</v>
      </c>
      <c r="G382" s="34">
        <v>77</v>
      </c>
      <c r="H382" s="9" t="str">
        <f t="array" ref="H382">IFERROR(INDEX(Roster!B:B,MATCH(D382,Roster!A:A,0)),"Enter valid bib no...")</f>
        <v>Jay Sen</v>
      </c>
      <c r="I382" s="10" t="str">
        <f t="array" ref="I382">IFERROR(INDEX(Roster!D:D,MATCH($D382,Roster!$A:$A,0)),"")</f>
        <v>SBS</v>
      </c>
      <c r="J382" s="10" t="str">
        <f t="array" ref="J382">IFERROR(INDEX(Roster!F:F,MATCH(D382,Roster!A:A,0)),"")</f>
        <v>JV</v>
      </c>
      <c r="K382" s="11" t="str">
        <f t="array" ref="K382">IFERROR(INDEX(Roster!E:E,MATCH(D382,Roster!A:A,0)),"")</f>
        <v>M</v>
      </c>
      <c r="L382" s="35" t="str">
        <f t="shared" si="4"/>
        <v>JVM</v>
      </c>
      <c r="M382" s="35" t="str">
        <f t="shared" si="1"/>
        <v>tr0077ln01lp01</v>
      </c>
      <c r="N382" s="36">
        <f t="array" ref="N382">INDEX('Timer Data'!B:B,MATCH(M382,'Timer Data'!A:A,0))</f>
        <v>4.2719907407407404E-4</v>
      </c>
    </row>
    <row r="383" spans="1:14" ht="14.25" hidden="1">
      <c r="A383" s="29">
        <v>73</v>
      </c>
      <c r="B383" s="30" t="s">
        <v>1791</v>
      </c>
      <c r="C383" s="29">
        <v>4</v>
      </c>
      <c r="D383" s="31">
        <v>1022</v>
      </c>
      <c r="E383" s="32"/>
      <c r="F383" s="33">
        <v>1</v>
      </c>
      <c r="G383" s="34">
        <v>76</v>
      </c>
      <c r="H383" s="9" t="str">
        <f t="array" ref="H383">IFERROR(INDEX(Roster!B:B,MATCH(D383,Roster!A:A,0)),"Enter valid bib no...")</f>
        <v>Graeme Woo</v>
      </c>
      <c r="I383" s="10" t="str">
        <f t="array" ref="I383">IFERROR(INDEX(Roster!D:D,MATCH($D383,Roster!$A:$A,0)),"")</f>
        <v>PUC</v>
      </c>
      <c r="J383" s="10" t="str">
        <f t="array" ref="J383">IFERROR(INDEX(Roster!F:F,MATCH(D383,Roster!A:A,0)),"")</f>
        <v>JV</v>
      </c>
      <c r="K383" s="11" t="str">
        <f t="array" ref="K383">IFERROR(INDEX(Roster!E:E,MATCH(D383,Roster!A:A,0)),"")</f>
        <v>M</v>
      </c>
      <c r="L383" s="35" t="str">
        <f t="shared" si="4"/>
        <v>JVM</v>
      </c>
      <c r="M383" s="35" t="str">
        <f t="shared" si="1"/>
        <v>tr0076ln04lp01</v>
      </c>
      <c r="N383" s="36">
        <f t="array" ref="N383">INDEX('Timer Data'!B:B,MATCH(M383,'Timer Data'!A:A,0))</f>
        <v>4.3611111111111113E-4</v>
      </c>
    </row>
    <row r="384" spans="1:14" ht="14.25" hidden="1">
      <c r="A384" s="29">
        <v>73</v>
      </c>
      <c r="B384" s="30" t="s">
        <v>1791</v>
      </c>
      <c r="C384" s="29">
        <v>5</v>
      </c>
      <c r="D384" s="31">
        <v>1023</v>
      </c>
      <c r="E384" s="32"/>
      <c r="F384" s="33">
        <v>1</v>
      </c>
      <c r="G384" s="34">
        <v>76</v>
      </c>
      <c r="H384" s="9" t="str">
        <f t="array" ref="H384">IFERROR(INDEX(Roster!B:B,MATCH(D384,Roster!A:A,0)),"Enter valid bib no...")</f>
        <v>Jack VanderMolen</v>
      </c>
      <c r="I384" s="10" t="str">
        <f t="array" ref="I384">IFERROR(INDEX(Roster!D:D,MATCH($D384,Roster!$A:$A,0)),"")</f>
        <v>PUC</v>
      </c>
      <c r="J384" s="10" t="str">
        <f t="array" ref="J384">IFERROR(INDEX(Roster!F:F,MATCH(D384,Roster!A:A,0)),"")</f>
        <v>JV</v>
      </c>
      <c r="K384" s="11" t="str">
        <f t="array" ref="K384">IFERROR(INDEX(Roster!E:E,MATCH(D384,Roster!A:A,0)),"")</f>
        <v>M</v>
      </c>
      <c r="L384" s="35" t="str">
        <f t="shared" si="4"/>
        <v>JVM</v>
      </c>
      <c r="M384" s="35" t="str">
        <f t="shared" si="1"/>
        <v>tr0076ln05lp01</v>
      </c>
      <c r="N384" s="36">
        <f t="array" ref="N384">INDEX('Timer Data'!B:B,MATCH(M384,'Timer Data'!A:A,0))</f>
        <v>5.0127314814814815E-4</v>
      </c>
    </row>
    <row r="385" spans="1:16" ht="14.25" hidden="1">
      <c r="A385" s="29">
        <v>73</v>
      </c>
      <c r="B385" s="30" t="s">
        <v>1791</v>
      </c>
      <c r="C385" s="29">
        <v>3</v>
      </c>
      <c r="D385" s="31">
        <v>896</v>
      </c>
      <c r="E385" s="32"/>
      <c r="F385" s="33">
        <v>1</v>
      </c>
      <c r="G385" s="34">
        <v>76</v>
      </c>
      <c r="H385" s="9" t="str">
        <f t="array" ref="H385">IFERROR(INDEX(Roster!B:B,MATCH(D385,Roster!A:A,0)),"Enter valid bib no...")</f>
        <v>Nathan Malley</v>
      </c>
      <c r="I385" s="10" t="str">
        <f t="array" ref="I385">IFERROR(INDEX(Roster!D:D,MATCH($D385,Roster!$A:$A,0)),"")</f>
        <v>MOSS</v>
      </c>
      <c r="J385" s="10" t="str">
        <f t="array" ref="J385">IFERROR(INDEX(Roster!F:F,MATCH(D385,Roster!A:A,0)),"")</f>
        <v>JV</v>
      </c>
      <c r="K385" s="11" t="str">
        <f t="array" ref="K385">IFERROR(INDEX(Roster!E:E,MATCH(D385,Roster!A:A,0)),"")</f>
        <v>M</v>
      </c>
      <c r="L385" s="35" t="str">
        <f t="shared" si="4"/>
        <v>JVM</v>
      </c>
      <c r="M385" s="35" t="str">
        <f t="shared" si="1"/>
        <v>tr0076ln03lp01</v>
      </c>
      <c r="N385" s="36">
        <f t="array" ref="N385">INDEX('Timer Data'!B:B,MATCH(M385,'Timer Data'!A:A,0))</f>
        <v>5.351851851851852E-4</v>
      </c>
    </row>
    <row r="386" spans="1:16" ht="14.25" hidden="1">
      <c r="A386" s="29">
        <v>80</v>
      </c>
      <c r="B386" s="30" t="s">
        <v>1802</v>
      </c>
      <c r="C386" s="29">
        <v>1</v>
      </c>
      <c r="D386" s="31">
        <v>995</v>
      </c>
      <c r="E386" s="32"/>
      <c r="F386" s="33">
        <v>1</v>
      </c>
      <c r="G386" s="34">
        <v>84</v>
      </c>
      <c r="H386" s="9" t="str">
        <f t="array" ref="H386">IFERROR(INDEX(Roster!B:B,MATCH(D386,Roster!A:A,0)),"Enter valid bib no...")</f>
        <v>Leo Schorr</v>
      </c>
      <c r="I386" s="10" t="str">
        <f t="array" ref="I386">IFERROR(INDEX(Roster!D:D,MATCH($D386,Roster!$A:$A,0)),"")</f>
        <v>GAB</v>
      </c>
      <c r="J386" s="10" t="str">
        <f t="array" ref="J386">IFERROR(INDEX(Roster!F:F,MATCH(D386,Roster!A:A,0)),"")</f>
        <v>JV</v>
      </c>
      <c r="K386" s="11" t="str">
        <f t="array" ref="K386">IFERROR(INDEX(Roster!E:E,MATCH(D386,Roster!A:A,0)),"")</f>
        <v>M</v>
      </c>
      <c r="L386" s="35" t="str">
        <f t="shared" si="4"/>
        <v>JVM</v>
      </c>
      <c r="M386" s="35" t="str">
        <f t="shared" si="1"/>
        <v>tr0084ln01lp01</v>
      </c>
      <c r="N386" s="36">
        <f t="array" ref="N386">INDEX('Timer Data'!B:B,MATCH(M386,'Timer Data'!A:A,0))</f>
        <v>1.0626273148148149E-2</v>
      </c>
    </row>
    <row r="387" spans="1:16" ht="14.25" hidden="1">
      <c r="A387" s="29">
        <v>80</v>
      </c>
      <c r="B387" s="30" t="s">
        <v>1802</v>
      </c>
      <c r="C387" s="29">
        <v>1</v>
      </c>
      <c r="D387" s="31">
        <v>994</v>
      </c>
      <c r="E387" s="32"/>
      <c r="F387" s="33">
        <v>2</v>
      </c>
      <c r="G387" s="34">
        <v>84</v>
      </c>
      <c r="H387" s="9" t="str">
        <f t="array" ref="H387">IFERROR(INDEX(Roster!B:B,MATCH(D387,Roster!A:A,0)),"Enter valid bib no...")</f>
        <v>Rupert Erik</v>
      </c>
      <c r="I387" s="10" t="str">
        <f t="array" ref="I387">IFERROR(INDEX(Roster!D:D,MATCH($D387,Roster!$A:$A,0)),"")</f>
        <v>GAB</v>
      </c>
      <c r="J387" s="10" t="str">
        <f t="array" ref="J387">IFERROR(INDEX(Roster!F:F,MATCH(D387,Roster!A:A,0)),"")</f>
        <v>JV</v>
      </c>
      <c r="K387" s="11" t="str">
        <f t="array" ref="K387">IFERROR(INDEX(Roster!E:E,MATCH(D387,Roster!A:A,0)),"")</f>
        <v>M</v>
      </c>
      <c r="L387" s="35" t="str">
        <f t="shared" si="4"/>
        <v>JVM</v>
      </c>
      <c r="M387" s="35" t="str">
        <f t="shared" si="1"/>
        <v>tr0084ln01lp02</v>
      </c>
      <c r="N387" s="36">
        <f t="array" ref="N387">INDEX('Timer Data'!B:B,MATCH(M387,'Timer Data'!A:A,0))</f>
        <v>1.1904166666666667E-2</v>
      </c>
    </row>
    <row r="388" spans="1:16" ht="14.25" hidden="1">
      <c r="A388" s="29">
        <v>80</v>
      </c>
      <c r="B388" s="30" t="s">
        <v>1802</v>
      </c>
      <c r="C388" s="29">
        <v>1</v>
      </c>
      <c r="D388" s="31">
        <v>998</v>
      </c>
      <c r="E388" s="32"/>
      <c r="F388" s="33">
        <v>3</v>
      </c>
      <c r="G388" s="34">
        <v>84</v>
      </c>
      <c r="H388" s="9" t="str">
        <f t="array" ref="H388">IFERROR(INDEX(Roster!B:B,MATCH(D388,Roster!A:A,0)),"Enter valid bib no...")</f>
        <v>Zachary Horvath</v>
      </c>
      <c r="I388" s="10" t="str">
        <f t="array" ref="I388">IFERROR(INDEX(Roster!D:D,MATCH($D388,Roster!$A:$A,0)),"")</f>
        <v>GAB</v>
      </c>
      <c r="J388" s="10" t="str">
        <f t="array" ref="J388">IFERROR(INDEX(Roster!F:F,MATCH(D388,Roster!A:A,0)),"")</f>
        <v>JV</v>
      </c>
      <c r="K388" s="11" t="str">
        <f t="array" ref="K388">IFERROR(INDEX(Roster!E:E,MATCH(D388,Roster!A:A,0)),"")</f>
        <v>M</v>
      </c>
      <c r="L388" s="35" t="str">
        <f t="shared" si="4"/>
        <v>JVM</v>
      </c>
      <c r="M388" s="35" t="str">
        <f t="shared" si="1"/>
        <v>tr0084ln01lp03</v>
      </c>
      <c r="N388" s="36">
        <f t="array" ref="N388">INDEX('Timer Data'!B:B,MATCH(M388,'Timer Data'!A:A,0))</f>
        <v>1.4517824074074074E-2</v>
      </c>
    </row>
    <row r="389" spans="1:16" ht="14.25" hidden="1">
      <c r="A389" s="29">
        <v>60</v>
      </c>
      <c r="B389" s="30" t="s">
        <v>1793</v>
      </c>
      <c r="C389" s="29">
        <v>2</v>
      </c>
      <c r="D389" s="31">
        <v>1026</v>
      </c>
      <c r="E389" s="29"/>
      <c r="F389" s="33">
        <v>1</v>
      </c>
      <c r="G389" s="34">
        <v>63</v>
      </c>
      <c r="H389" s="9" t="str">
        <f t="array" ref="H389">IFERROR(INDEX(Roster!B:B,MATCH(D389,Roster!A:A,0)),"Enter valid bib no...")</f>
        <v>Isaac Graham</v>
      </c>
      <c r="I389" s="10" t="str">
        <f t="array" ref="I389">IFERROR(INDEX(Roster!D:D,MATCH($D389,Roster!$A:$A,0)),"")</f>
        <v>PUC</v>
      </c>
      <c r="J389" s="10" t="str">
        <f t="array" ref="J389">IFERROR(INDEX(Roster!F:F,MATCH(D389,Roster!A:A,0)),"")</f>
        <v>JV</v>
      </c>
      <c r="K389" s="11" t="str">
        <f t="array" ref="K389">IFERROR(INDEX(Roster!E:E,MATCH(D389,Roster!A:A,0)),"")</f>
        <v>M</v>
      </c>
      <c r="L389" s="35" t="str">
        <f t="shared" si="4"/>
        <v>JVM</v>
      </c>
      <c r="M389" s="35" t="str">
        <f t="shared" si="1"/>
        <v>tr0063ln02lp01</v>
      </c>
      <c r="N389" s="36">
        <f t="array" ref="N389">INDEX('Timer Data'!B:B,MATCH(M389,'Timer Data'!A:A,0))</f>
        <v>9.3321759259259258E-4</v>
      </c>
    </row>
    <row r="390" spans="1:16" ht="14.25" hidden="1">
      <c r="A390" s="29">
        <v>60</v>
      </c>
      <c r="B390" s="30" t="s">
        <v>1793</v>
      </c>
      <c r="C390" s="29">
        <v>3</v>
      </c>
      <c r="D390" s="31">
        <v>757</v>
      </c>
      <c r="E390" s="29"/>
      <c r="F390" s="33">
        <v>1</v>
      </c>
      <c r="G390" s="34">
        <v>63</v>
      </c>
      <c r="H390" s="9" t="str">
        <f t="array" ref="H390">IFERROR(INDEX(Roster!B:B,MATCH(D390,Roster!A:A,0)),"Enter valid bib no...")</f>
        <v>Gabe Maltese</v>
      </c>
      <c r="I390" s="10" t="str">
        <f t="array" ref="I390">IFERROR(INDEX(Roster!D:D,MATCH($D390,Roster!$A:$A,0)),"")</f>
        <v>OLBS</v>
      </c>
      <c r="J390" s="10" t="str">
        <f t="array" ref="J390">IFERROR(INDEX(Roster!F:F,MATCH(D390,Roster!A:A,0)),"")</f>
        <v>JV</v>
      </c>
      <c r="K390" s="11" t="str">
        <f t="array" ref="K390">IFERROR(INDEX(Roster!E:E,MATCH(D390,Roster!A:A,0)),"")</f>
        <v>M</v>
      </c>
      <c r="L390" s="35" t="str">
        <f t="shared" si="4"/>
        <v>JVM</v>
      </c>
      <c r="M390" s="35" t="str">
        <f t="shared" si="1"/>
        <v>tr0063ln03lp01</v>
      </c>
      <c r="N390" s="36">
        <f t="array" ref="N390">INDEX('Timer Data'!B:B,MATCH(M390,'Timer Data'!A:A,0))</f>
        <v>9.6168981481481485E-4</v>
      </c>
    </row>
    <row r="391" spans="1:16" ht="14.25" hidden="1">
      <c r="A391" s="29">
        <v>64</v>
      </c>
      <c r="B391" s="30" t="s">
        <v>1793</v>
      </c>
      <c r="C391" s="29">
        <v>1</v>
      </c>
      <c r="D391" s="31">
        <v>998</v>
      </c>
      <c r="E391" s="29"/>
      <c r="F391" s="33">
        <v>1</v>
      </c>
      <c r="G391" s="34">
        <v>67</v>
      </c>
      <c r="H391" s="9" t="str">
        <f t="array" ref="H391">IFERROR(INDEX(Roster!B:B,MATCH(D391,Roster!A:A,0)),"Enter valid bib no...")</f>
        <v>Zachary Horvath</v>
      </c>
      <c r="I391" s="10" t="str">
        <f t="array" ref="I391">IFERROR(INDEX(Roster!D:D,MATCH($D391,Roster!$A:$A,0)),"")</f>
        <v>GAB</v>
      </c>
      <c r="J391" s="10" t="str">
        <f t="array" ref="J391">IFERROR(INDEX(Roster!F:F,MATCH(D391,Roster!A:A,0)),"")</f>
        <v>JV</v>
      </c>
      <c r="K391" s="11" t="str">
        <f t="array" ref="K391">IFERROR(INDEX(Roster!E:E,MATCH(D391,Roster!A:A,0)),"")</f>
        <v>M</v>
      </c>
      <c r="L391" s="35" t="str">
        <f t="shared" si="4"/>
        <v>JVM</v>
      </c>
      <c r="M391" s="35" t="str">
        <f t="shared" si="1"/>
        <v>tr0067ln01lp01</v>
      </c>
      <c r="N391" s="36">
        <f t="array" ref="N391">INDEX('Timer Data'!B:B,MATCH(M391,'Timer Data'!A:A,0))</f>
        <v>1.0449074074074074E-3</v>
      </c>
    </row>
    <row r="392" spans="1:16" ht="14.25" hidden="1">
      <c r="A392" s="29">
        <v>64</v>
      </c>
      <c r="B392" s="30" t="s">
        <v>1793</v>
      </c>
      <c r="C392" s="29">
        <v>2</v>
      </c>
      <c r="D392" s="31">
        <v>994</v>
      </c>
      <c r="E392" s="29"/>
      <c r="F392" s="33">
        <v>1</v>
      </c>
      <c r="G392" s="34">
        <v>67</v>
      </c>
      <c r="H392" s="9" t="str">
        <f t="array" ref="H392">IFERROR(INDEX(Roster!B:B,MATCH(D392,Roster!A:A,0)),"Enter valid bib no...")</f>
        <v>Rupert Erik</v>
      </c>
      <c r="I392" s="10" t="str">
        <f t="array" ref="I392">IFERROR(INDEX(Roster!D:D,MATCH($D392,Roster!$A:$A,0)),"")</f>
        <v>GAB</v>
      </c>
      <c r="J392" s="10" t="str">
        <f t="array" ref="J392">IFERROR(INDEX(Roster!F:F,MATCH(D392,Roster!A:A,0)),"")</f>
        <v>JV</v>
      </c>
      <c r="K392" s="11" t="str">
        <f t="array" ref="K392">IFERROR(INDEX(Roster!E:E,MATCH(D392,Roster!A:A,0)),"")</f>
        <v>M</v>
      </c>
      <c r="L392" s="35" t="str">
        <f t="shared" si="4"/>
        <v>JVM</v>
      </c>
      <c r="M392" s="35" t="str">
        <f t="shared" si="1"/>
        <v>tr0067ln02lp01</v>
      </c>
      <c r="N392" s="36">
        <f t="array" ref="N392">INDEX('Timer Data'!B:B,MATCH(M392,'Timer Data'!A:A,0))</f>
        <v>1.0541666666666666E-3</v>
      </c>
    </row>
    <row r="393" spans="1:16" ht="14.25" hidden="1">
      <c r="A393" s="29">
        <v>60</v>
      </c>
      <c r="B393" s="30" t="s">
        <v>1793</v>
      </c>
      <c r="C393" s="29">
        <v>1</v>
      </c>
      <c r="D393" s="31">
        <v>1023</v>
      </c>
      <c r="E393" s="29"/>
      <c r="F393" s="33">
        <v>1</v>
      </c>
      <c r="G393" s="34">
        <v>63</v>
      </c>
      <c r="H393" s="9" t="str">
        <f t="array" ref="H393">IFERROR(INDEX(Roster!B:B,MATCH(D393,Roster!A:A,0)),"Enter valid bib no...")</f>
        <v>Jack VanderMolen</v>
      </c>
      <c r="I393" s="10" t="str">
        <f t="array" ref="I393">IFERROR(INDEX(Roster!D:D,MATCH($D393,Roster!$A:$A,0)),"")</f>
        <v>PUC</v>
      </c>
      <c r="J393" s="10" t="str">
        <f t="array" ref="J393">IFERROR(INDEX(Roster!F:F,MATCH(D393,Roster!A:A,0)),"")</f>
        <v>JV</v>
      </c>
      <c r="K393" s="11" t="str">
        <f t="array" ref="K393">IFERROR(INDEX(Roster!E:E,MATCH(D393,Roster!A:A,0)),"")</f>
        <v>M</v>
      </c>
      <c r="L393" s="35" t="str">
        <f t="shared" si="4"/>
        <v>JVM</v>
      </c>
      <c r="M393" s="35" t="str">
        <f t="shared" si="1"/>
        <v>tr0063ln01lp01</v>
      </c>
      <c r="N393" s="36">
        <f t="array" ref="N393">INDEX('Timer Data'!B:B,MATCH(M393,'Timer Data'!A:A,0))</f>
        <v>1.1388888888888889E-3</v>
      </c>
    </row>
    <row r="394" spans="1:16" ht="14.25" hidden="1">
      <c r="A394" s="29">
        <v>66</v>
      </c>
      <c r="B394" s="30" t="s">
        <v>1794</v>
      </c>
      <c r="C394" s="29">
        <v>3</v>
      </c>
      <c r="D394" s="31">
        <v>950</v>
      </c>
      <c r="E394" s="29">
        <v>1</v>
      </c>
      <c r="F394" s="33">
        <v>1</v>
      </c>
      <c r="G394" s="34">
        <v>69</v>
      </c>
      <c r="H394" s="9" t="str">
        <f t="array" ref="H394">IFERROR(INDEX(Roster!B:B,MATCH(D394,Roster!A:A,0)),"Enter valid bib no...")</f>
        <v>Adam Dzuban</v>
      </c>
      <c r="I394" s="10" t="str">
        <f t="array" ref="I394">IFERROR(INDEX(Roster!D:D,MATCH($D394,Roster!$A:$A,0)),"")</f>
        <v>SBS</v>
      </c>
      <c r="J394" s="10" t="str">
        <f t="array" ref="J394">IFERROR(INDEX(Roster!F:F,MATCH(D394,Roster!A:A,0)),"")</f>
        <v>JV</v>
      </c>
      <c r="K394" s="11" t="str">
        <f t="array" ref="K394">IFERROR(INDEX(Roster!E:E,MATCH(D394,Roster!A:A,0)),"")</f>
        <v>M</v>
      </c>
      <c r="L394" s="35" t="str">
        <f t="shared" si="4"/>
        <v>JVM</v>
      </c>
      <c r="M394" s="35" t="str">
        <f t="shared" si="1"/>
        <v>tr0069ln03lp01</v>
      </c>
      <c r="N394" s="36">
        <f t="array" ref="N394">INDEX('Timer Data'!B:B,MATCH(M394,'Timer Data'!A:A,0))</f>
        <v>7.7395833333333342E-4</v>
      </c>
      <c r="O394" s="40"/>
      <c r="P394" s="40"/>
    </row>
    <row r="395" spans="1:16" ht="14.25" hidden="1">
      <c r="A395" s="29">
        <v>66</v>
      </c>
      <c r="B395" s="30" t="s">
        <v>1794</v>
      </c>
      <c r="C395" s="29">
        <v>3</v>
      </c>
      <c r="D395" s="31">
        <v>955</v>
      </c>
      <c r="E395" s="29">
        <v>2</v>
      </c>
      <c r="F395" s="33">
        <v>1</v>
      </c>
      <c r="G395" s="34">
        <v>69</v>
      </c>
      <c r="H395" s="9" t="str">
        <f t="array" ref="H395">IFERROR(INDEX(Roster!B:B,MATCH(D395,Roster!A:A,0)),"Enter valid bib no...")</f>
        <v>Peter Reynolds</v>
      </c>
      <c r="I395" s="10" t="str">
        <f t="array" ref="I395">IFERROR(INDEX(Roster!D:D,MATCH($D395,Roster!$A:$A,0)),"")</f>
        <v>SBS</v>
      </c>
      <c r="J395" s="10" t="str">
        <f t="array" ref="J395">IFERROR(INDEX(Roster!F:F,MATCH(D395,Roster!A:A,0)),"")</f>
        <v>JV</v>
      </c>
      <c r="K395" s="11" t="str">
        <f t="array" ref="K395">IFERROR(INDEX(Roster!E:E,MATCH(D395,Roster!A:A,0)),"")</f>
        <v>M</v>
      </c>
      <c r="L395" s="35" t="str">
        <f t="shared" si="4"/>
        <v>JVM</v>
      </c>
      <c r="M395" s="35" t="str">
        <f t="shared" si="1"/>
        <v>tr0069ln03lp01</v>
      </c>
      <c r="N395" s="36">
        <f t="array" ref="N395">INDEX('Timer Data'!B:B,MATCH(M395,'Timer Data'!A:A,0))</f>
        <v>7.7395833333333342E-4</v>
      </c>
      <c r="O395" s="40"/>
      <c r="P395" s="40"/>
    </row>
    <row r="396" spans="1:16" ht="14.25" hidden="1">
      <c r="A396" s="29">
        <v>66</v>
      </c>
      <c r="B396" s="30" t="s">
        <v>1794</v>
      </c>
      <c r="C396" s="29">
        <v>3</v>
      </c>
      <c r="D396" s="31">
        <v>952</v>
      </c>
      <c r="E396" s="29">
        <v>3</v>
      </c>
      <c r="F396" s="33">
        <v>1</v>
      </c>
      <c r="G396" s="34">
        <v>69</v>
      </c>
      <c r="H396" s="9" t="str">
        <f t="array" ref="H396">IFERROR(INDEX(Roster!B:B,MATCH(D396,Roster!A:A,0)),"Enter valid bib no...")</f>
        <v>Gino Paul Emanuele</v>
      </c>
      <c r="I396" s="10" t="str">
        <f t="array" ref="I396">IFERROR(INDEX(Roster!D:D,MATCH($D396,Roster!$A:$A,0)),"")</f>
        <v>SBS</v>
      </c>
      <c r="J396" s="10" t="str">
        <f t="array" ref="J396">IFERROR(INDEX(Roster!F:F,MATCH(D396,Roster!A:A,0)),"")</f>
        <v>JV</v>
      </c>
      <c r="K396" s="11" t="str">
        <f t="array" ref="K396">IFERROR(INDEX(Roster!E:E,MATCH(D396,Roster!A:A,0)),"")</f>
        <v>M</v>
      </c>
      <c r="L396" s="35" t="str">
        <f t="shared" si="4"/>
        <v>JVM</v>
      </c>
      <c r="M396" s="35" t="str">
        <f t="shared" si="1"/>
        <v>tr0069ln03lp01</v>
      </c>
      <c r="N396" s="36">
        <f t="array" ref="N396">INDEX('Timer Data'!B:B,MATCH(M396,'Timer Data'!A:A,0))</f>
        <v>7.7395833333333342E-4</v>
      </c>
      <c r="O396" s="40"/>
      <c r="P396" s="40"/>
    </row>
    <row r="397" spans="1:16" ht="14.25" hidden="1">
      <c r="A397" s="29">
        <v>66</v>
      </c>
      <c r="B397" s="30" t="s">
        <v>1794</v>
      </c>
      <c r="C397" s="29">
        <v>3</v>
      </c>
      <c r="D397" s="31">
        <v>954</v>
      </c>
      <c r="E397" s="29">
        <v>4</v>
      </c>
      <c r="F397" s="33">
        <v>1</v>
      </c>
      <c r="G397" s="34">
        <v>69</v>
      </c>
      <c r="H397" s="9" t="str">
        <f t="array" ref="H397">IFERROR(INDEX(Roster!B:B,MATCH(D397,Roster!A:A,0)),"Enter valid bib no...")</f>
        <v>Patrick Malandra</v>
      </c>
      <c r="I397" s="10" t="str">
        <f t="array" ref="I397">IFERROR(INDEX(Roster!D:D,MATCH($D397,Roster!$A:$A,0)),"")</f>
        <v>SBS</v>
      </c>
      <c r="J397" s="10" t="str">
        <f t="array" ref="J397">IFERROR(INDEX(Roster!F:F,MATCH(D397,Roster!A:A,0)),"")</f>
        <v>JV</v>
      </c>
      <c r="K397" s="11" t="str">
        <f t="array" ref="K397">IFERROR(INDEX(Roster!E:E,MATCH(D397,Roster!A:A,0)),"")</f>
        <v>M</v>
      </c>
      <c r="L397" s="35" t="str">
        <f t="shared" si="4"/>
        <v>JVM</v>
      </c>
      <c r="M397" s="35" t="str">
        <f t="shared" si="1"/>
        <v>tr0069ln03lp01</v>
      </c>
      <c r="N397" s="36">
        <f t="array" ref="N397">INDEX('Timer Data'!B:B,MATCH(M397,'Timer Data'!A:A,0))</f>
        <v>7.7395833333333342E-4</v>
      </c>
      <c r="O397" s="40"/>
      <c r="P397" s="40"/>
    </row>
    <row r="398" spans="1:16" ht="14.25">
      <c r="A398" s="29">
        <v>66</v>
      </c>
      <c r="B398" s="30" t="s">
        <v>1794</v>
      </c>
      <c r="C398" s="29">
        <v>2</v>
      </c>
      <c r="D398" s="31">
        <v>1020</v>
      </c>
      <c r="E398" s="29">
        <v>1</v>
      </c>
      <c r="F398" s="33">
        <v>1</v>
      </c>
      <c r="G398" s="34">
        <v>69</v>
      </c>
      <c r="H398" s="9" t="str">
        <f t="array" ref="H398">IFERROR(INDEX(Roster!B:B,MATCH(D398,Roster!A:A,0)),"Enter valid bib no...")</f>
        <v>Maria Sprenkel</v>
      </c>
      <c r="I398" s="10" t="str">
        <f t="array" ref="I398">IFERROR(INDEX(Roster!D:D,MATCH($D398,Roster!$A:$A,0)),"")</f>
        <v>PUC</v>
      </c>
      <c r="J398" s="10" t="str">
        <f t="array" ref="J398">IFERROR(INDEX(Roster!F:F,MATCH(D398,Roster!A:A,0)),"")</f>
        <v>JV</v>
      </c>
      <c r="K398" s="11" t="str">
        <f t="array" ref="K398">IFERROR(INDEX(Roster!E:E,MATCH(D398,Roster!A:A,0)),"")</f>
        <v>F</v>
      </c>
      <c r="L398" s="38" t="s">
        <v>1803</v>
      </c>
      <c r="M398" s="35" t="str">
        <f t="shared" si="1"/>
        <v>tr0069ln02lp01</v>
      </c>
      <c r="N398" s="36">
        <f t="array" ref="N398">INDEX('Timer Data'!B:B,MATCH(M398,'Timer Data'!A:A,0))</f>
        <v>7.8657407407407398E-4</v>
      </c>
      <c r="O398" s="40"/>
      <c r="P398" s="40"/>
    </row>
    <row r="399" spans="1:16" ht="14.25" hidden="1">
      <c r="A399" s="29">
        <v>66</v>
      </c>
      <c r="B399" s="30" t="s">
        <v>1794</v>
      </c>
      <c r="C399" s="29">
        <v>2</v>
      </c>
      <c r="D399" s="31">
        <v>1023</v>
      </c>
      <c r="E399" s="29">
        <v>2</v>
      </c>
      <c r="F399" s="33">
        <v>1</v>
      </c>
      <c r="G399" s="34">
        <v>69</v>
      </c>
      <c r="H399" s="9" t="str">
        <f t="array" ref="H399">IFERROR(INDEX(Roster!B:B,MATCH(D399,Roster!A:A,0)),"Enter valid bib no...")</f>
        <v>Jack VanderMolen</v>
      </c>
      <c r="I399" s="10" t="str">
        <f t="array" ref="I399">IFERROR(INDEX(Roster!D:D,MATCH($D399,Roster!$A:$A,0)),"")</f>
        <v>PUC</v>
      </c>
      <c r="J399" s="10" t="str">
        <f t="array" ref="J399">IFERROR(INDEX(Roster!F:F,MATCH(D399,Roster!A:A,0)),"")</f>
        <v>JV</v>
      </c>
      <c r="K399" s="11" t="str">
        <f t="array" ref="K399">IFERROR(INDEX(Roster!E:E,MATCH(D399,Roster!A:A,0)),"")</f>
        <v>M</v>
      </c>
      <c r="L399" s="35" t="str">
        <f t="shared" ref="L399:L405" si="5">J399&amp;K399</f>
        <v>JVM</v>
      </c>
      <c r="M399" s="35" t="str">
        <f t="shared" si="1"/>
        <v>tr0069ln02lp01</v>
      </c>
      <c r="N399" s="36">
        <f t="array" ref="N399">INDEX('Timer Data'!B:B,MATCH(M399,'Timer Data'!A:A,0))</f>
        <v>7.8657407407407398E-4</v>
      </c>
      <c r="O399" s="40"/>
      <c r="P399" s="35"/>
    </row>
    <row r="400" spans="1:16" ht="14.25" hidden="1">
      <c r="A400" s="29">
        <v>66</v>
      </c>
      <c r="B400" s="30" t="s">
        <v>1794</v>
      </c>
      <c r="C400" s="29">
        <v>2</v>
      </c>
      <c r="D400" s="31">
        <v>1022</v>
      </c>
      <c r="E400" s="29">
        <v>3</v>
      </c>
      <c r="F400" s="33">
        <v>1</v>
      </c>
      <c r="G400" s="34">
        <v>69</v>
      </c>
      <c r="H400" s="9" t="str">
        <f t="array" ref="H400">IFERROR(INDEX(Roster!B:B,MATCH(D400,Roster!A:A,0)),"Enter valid bib no...")</f>
        <v>Graeme Woo</v>
      </c>
      <c r="I400" s="10" t="str">
        <f t="array" ref="I400">IFERROR(INDEX(Roster!D:D,MATCH($D400,Roster!$A:$A,0)),"")</f>
        <v>PUC</v>
      </c>
      <c r="J400" s="10" t="str">
        <f t="array" ref="J400">IFERROR(INDEX(Roster!F:F,MATCH(D400,Roster!A:A,0)),"")</f>
        <v>JV</v>
      </c>
      <c r="K400" s="11" t="str">
        <f t="array" ref="K400">IFERROR(INDEX(Roster!E:E,MATCH(D400,Roster!A:A,0)),"")</f>
        <v>M</v>
      </c>
      <c r="L400" s="35" t="str">
        <f t="shared" si="5"/>
        <v>JVM</v>
      </c>
      <c r="M400" s="35" t="str">
        <f t="shared" si="1"/>
        <v>tr0069ln02lp01</v>
      </c>
      <c r="N400" s="36">
        <f t="array" ref="N400">INDEX('Timer Data'!B:B,MATCH(M400,'Timer Data'!A:A,0))</f>
        <v>7.8657407407407398E-4</v>
      </c>
      <c r="O400" s="40"/>
      <c r="P400" s="40"/>
    </row>
    <row r="401" spans="1:16" ht="14.25" hidden="1">
      <c r="A401" s="29">
        <v>66</v>
      </c>
      <c r="B401" s="30" t="s">
        <v>1794</v>
      </c>
      <c r="C401" s="29">
        <v>2</v>
      </c>
      <c r="D401" s="31">
        <v>1026</v>
      </c>
      <c r="E401" s="29">
        <v>4</v>
      </c>
      <c r="F401" s="33">
        <v>1</v>
      </c>
      <c r="G401" s="34">
        <v>69</v>
      </c>
      <c r="H401" s="9" t="str">
        <f t="array" ref="H401">IFERROR(INDEX(Roster!B:B,MATCH(D401,Roster!A:A,0)),"Enter valid bib no...")</f>
        <v>Isaac Graham</v>
      </c>
      <c r="I401" s="10" t="str">
        <f t="array" ref="I401">IFERROR(INDEX(Roster!D:D,MATCH($D401,Roster!$A:$A,0)),"")</f>
        <v>PUC</v>
      </c>
      <c r="J401" s="10" t="str">
        <f t="array" ref="J401">IFERROR(INDEX(Roster!F:F,MATCH(D401,Roster!A:A,0)),"")</f>
        <v>JV</v>
      </c>
      <c r="K401" s="11" t="str">
        <f t="array" ref="K401">IFERROR(INDEX(Roster!E:E,MATCH(D401,Roster!A:A,0)),"")</f>
        <v>M</v>
      </c>
      <c r="L401" s="35" t="str">
        <f t="shared" si="5"/>
        <v>JVM</v>
      </c>
      <c r="M401" s="35" t="str">
        <f t="shared" si="1"/>
        <v>tr0069ln02lp01</v>
      </c>
      <c r="N401" s="36">
        <f t="array" ref="N401">INDEX('Timer Data'!B:B,MATCH(M401,'Timer Data'!A:A,0))</f>
        <v>7.8657407407407398E-4</v>
      </c>
      <c r="O401" s="40"/>
      <c r="P401" s="40"/>
    </row>
    <row r="402" spans="1:16" ht="14.25" hidden="1">
      <c r="A402" s="29">
        <v>66</v>
      </c>
      <c r="B402" s="30" t="s">
        <v>1794</v>
      </c>
      <c r="C402" s="29">
        <v>1</v>
      </c>
      <c r="D402" s="31">
        <v>902</v>
      </c>
      <c r="E402" s="29">
        <v>1</v>
      </c>
      <c r="F402" s="33">
        <v>1</v>
      </c>
      <c r="G402" s="34">
        <v>69</v>
      </c>
      <c r="H402" s="9" t="str">
        <f t="array" ref="H402">IFERROR(INDEX(Roster!B:B,MATCH(D402,Roster!A:A,0)),"Enter valid bib no...")</f>
        <v>Milan Seminatore</v>
      </c>
      <c r="I402" s="10" t="str">
        <f t="array" ref="I402">IFERROR(INDEX(Roster!D:D,MATCH($D402,Roster!$A:$A,0)),"")</f>
        <v>MOSS</v>
      </c>
      <c r="J402" s="10" t="str">
        <f t="array" ref="J402">IFERROR(INDEX(Roster!F:F,MATCH(D402,Roster!A:A,0)),"")</f>
        <v>JV</v>
      </c>
      <c r="K402" s="11" t="str">
        <f t="array" ref="K402">IFERROR(INDEX(Roster!E:E,MATCH(D402,Roster!A:A,0)),"")</f>
        <v>M</v>
      </c>
      <c r="L402" s="35" t="str">
        <f t="shared" si="5"/>
        <v>JVM</v>
      </c>
      <c r="M402" s="35" t="str">
        <f t="shared" si="1"/>
        <v>tr0069ln01lp01</v>
      </c>
      <c r="N402" s="36">
        <f t="array" ref="N402">INDEX('Timer Data'!B:B,MATCH(M402,'Timer Data'!A:A,0))</f>
        <v>8.3692129629629633E-4</v>
      </c>
      <c r="O402" s="40"/>
      <c r="P402" s="40"/>
    </row>
    <row r="403" spans="1:16" ht="14.25" hidden="1">
      <c r="A403" s="29">
        <v>66</v>
      </c>
      <c r="B403" s="30" t="s">
        <v>1794</v>
      </c>
      <c r="C403" s="29">
        <v>1</v>
      </c>
      <c r="D403" s="31">
        <v>901</v>
      </c>
      <c r="E403" s="29">
        <v>2</v>
      </c>
      <c r="F403" s="33">
        <v>1</v>
      </c>
      <c r="G403" s="34">
        <v>69</v>
      </c>
      <c r="H403" s="9" t="str">
        <f t="array" ref="H403">IFERROR(INDEX(Roster!B:B,MATCH(D403,Roster!A:A,0)),"Enter valid bib no...")</f>
        <v>Michael Christlieb</v>
      </c>
      <c r="I403" s="10" t="str">
        <f t="array" ref="I403">IFERROR(INDEX(Roster!D:D,MATCH($D403,Roster!$A:$A,0)),"")</f>
        <v>MOSS</v>
      </c>
      <c r="J403" s="10" t="str">
        <f t="array" ref="J403">IFERROR(INDEX(Roster!F:F,MATCH(D403,Roster!A:A,0)),"")</f>
        <v>JV</v>
      </c>
      <c r="K403" s="11" t="str">
        <f t="array" ref="K403">IFERROR(INDEX(Roster!E:E,MATCH(D403,Roster!A:A,0)),"")</f>
        <v>M</v>
      </c>
      <c r="L403" s="35" t="str">
        <f t="shared" si="5"/>
        <v>JVM</v>
      </c>
      <c r="M403" s="35" t="str">
        <f t="shared" si="1"/>
        <v>tr0069ln01lp01</v>
      </c>
      <c r="N403" s="36">
        <f t="array" ref="N403">INDEX('Timer Data'!B:B,MATCH(M403,'Timer Data'!A:A,0))</f>
        <v>8.3692129629629633E-4</v>
      </c>
      <c r="O403" s="40"/>
      <c r="P403" s="40"/>
    </row>
    <row r="404" spans="1:16" ht="14.25" hidden="1">
      <c r="A404" s="29">
        <v>66</v>
      </c>
      <c r="B404" s="30" t="s">
        <v>1794</v>
      </c>
      <c r="C404" s="29">
        <v>1</v>
      </c>
      <c r="D404" s="31">
        <v>896</v>
      </c>
      <c r="E404" s="29">
        <v>3</v>
      </c>
      <c r="F404" s="33">
        <v>1</v>
      </c>
      <c r="G404" s="34">
        <v>69</v>
      </c>
      <c r="H404" s="9" t="str">
        <f t="array" ref="H404">IFERROR(INDEX(Roster!B:B,MATCH(D404,Roster!A:A,0)),"Enter valid bib no...")</f>
        <v>Nathan Malley</v>
      </c>
      <c r="I404" s="10" t="str">
        <f t="array" ref="I404">IFERROR(INDEX(Roster!D:D,MATCH($D404,Roster!$A:$A,0)),"")</f>
        <v>MOSS</v>
      </c>
      <c r="J404" s="10" t="str">
        <f t="array" ref="J404">IFERROR(INDEX(Roster!F:F,MATCH(D404,Roster!A:A,0)),"")</f>
        <v>JV</v>
      </c>
      <c r="K404" s="11" t="str">
        <f t="array" ref="K404">IFERROR(INDEX(Roster!E:E,MATCH(D404,Roster!A:A,0)),"")</f>
        <v>M</v>
      </c>
      <c r="L404" s="35" t="str">
        <f t="shared" si="5"/>
        <v>JVM</v>
      </c>
      <c r="M404" s="35" t="str">
        <f t="shared" si="1"/>
        <v>tr0069ln01lp01</v>
      </c>
      <c r="N404" s="36">
        <f t="array" ref="N404">INDEX('Timer Data'!B:B,MATCH(M404,'Timer Data'!A:A,0))</f>
        <v>8.3692129629629633E-4</v>
      </c>
      <c r="O404" s="40"/>
      <c r="P404" s="40"/>
    </row>
    <row r="405" spans="1:16" ht="14.25" hidden="1">
      <c r="A405" s="29">
        <v>66</v>
      </c>
      <c r="B405" s="30" t="s">
        <v>1794</v>
      </c>
      <c r="C405" s="29">
        <v>1</v>
      </c>
      <c r="D405" s="31">
        <v>900</v>
      </c>
      <c r="E405" s="29">
        <v>4</v>
      </c>
      <c r="F405" s="33">
        <v>1</v>
      </c>
      <c r="G405" s="34">
        <v>69</v>
      </c>
      <c r="H405" s="9" t="str">
        <f t="array" ref="H405">IFERROR(INDEX(Roster!B:B,MATCH(D405,Roster!A:A,0)),"Enter valid bib no...")</f>
        <v>Matthew Jordan</v>
      </c>
      <c r="I405" s="10" t="str">
        <f t="array" ref="I405">IFERROR(INDEX(Roster!D:D,MATCH($D405,Roster!$A:$A,0)),"")</f>
        <v>MOSS</v>
      </c>
      <c r="J405" s="10" t="str">
        <f t="array" ref="J405">IFERROR(INDEX(Roster!F:F,MATCH(D405,Roster!A:A,0)),"")</f>
        <v>JV</v>
      </c>
      <c r="K405" s="11" t="str">
        <f t="array" ref="K405">IFERROR(INDEX(Roster!E:E,MATCH(D405,Roster!A:A,0)),"")</f>
        <v>M</v>
      </c>
      <c r="L405" s="35" t="str">
        <f t="shared" si="5"/>
        <v>JVM</v>
      </c>
      <c r="M405" s="35" t="str">
        <f t="shared" si="1"/>
        <v>tr0069ln01lp01</v>
      </c>
      <c r="N405" s="36">
        <f t="array" ref="N405">INDEX('Timer Data'!B:B,MATCH(M405,'Timer Data'!A:A,0))</f>
        <v>8.3692129629629633E-4</v>
      </c>
      <c r="O405" s="40"/>
      <c r="P405" s="40"/>
    </row>
    <row r="406" spans="1:16" ht="14.25">
      <c r="A406" s="29">
        <v>66</v>
      </c>
      <c r="B406" s="30" t="s">
        <v>1794</v>
      </c>
      <c r="C406" s="29">
        <v>4</v>
      </c>
      <c r="D406" s="31">
        <v>991</v>
      </c>
      <c r="E406" s="29">
        <v>1</v>
      </c>
      <c r="F406" s="33">
        <v>1</v>
      </c>
      <c r="G406" s="34">
        <v>69</v>
      </c>
      <c r="H406" s="9" t="str">
        <f t="array" ref="H406">IFERROR(INDEX(Roster!B:B,MATCH(D406,Roster!A:A,0)),"Enter valid bib no...")</f>
        <v>Julia Johnson</v>
      </c>
      <c r="I406" s="10" t="str">
        <f t="array" ref="I406">IFERROR(INDEX(Roster!D:D,MATCH($D406,Roster!$A:$A,0)),"")</f>
        <v>GAB</v>
      </c>
      <c r="J406" s="10" t="str">
        <f t="array" ref="J406">IFERROR(INDEX(Roster!F:F,MATCH(D406,Roster!A:A,0)),"")</f>
        <v>JV</v>
      </c>
      <c r="K406" s="11" t="str">
        <f t="array" ref="K406">IFERROR(INDEX(Roster!E:E,MATCH(D406,Roster!A:A,0)),"")</f>
        <v>F</v>
      </c>
      <c r="L406" s="38" t="s">
        <v>1803</v>
      </c>
      <c r="M406" s="35" t="str">
        <f t="shared" si="1"/>
        <v>tr0069ln04lp01</v>
      </c>
      <c r="N406" s="36">
        <f t="array" ref="N406">INDEX('Timer Data'!B:B,MATCH(M406,'Timer Data'!A:A,0))</f>
        <v>8.7407407407407399E-4</v>
      </c>
    </row>
    <row r="407" spans="1:16" ht="14.25" hidden="1">
      <c r="A407" s="29">
        <v>66</v>
      </c>
      <c r="B407" s="30" t="s">
        <v>1794</v>
      </c>
      <c r="C407" s="29">
        <v>4</v>
      </c>
      <c r="D407" s="31">
        <v>994</v>
      </c>
      <c r="E407" s="29">
        <v>2</v>
      </c>
      <c r="F407" s="33">
        <v>1</v>
      </c>
      <c r="G407" s="34">
        <v>69</v>
      </c>
      <c r="H407" s="9" t="str">
        <f t="array" ref="H407">IFERROR(INDEX(Roster!B:B,MATCH(D407,Roster!A:A,0)),"Enter valid bib no...")</f>
        <v>Rupert Erik</v>
      </c>
      <c r="I407" s="10" t="str">
        <f t="array" ref="I407">IFERROR(INDEX(Roster!D:D,MATCH($D407,Roster!$A:$A,0)),"")</f>
        <v>GAB</v>
      </c>
      <c r="J407" s="10" t="str">
        <f t="array" ref="J407">IFERROR(INDEX(Roster!F:F,MATCH(D407,Roster!A:A,0)),"")</f>
        <v>JV</v>
      </c>
      <c r="K407" s="11" t="str">
        <f t="array" ref="K407">IFERROR(INDEX(Roster!E:E,MATCH(D407,Roster!A:A,0)),"")</f>
        <v>M</v>
      </c>
      <c r="L407" s="35" t="str">
        <f t="shared" ref="L407:L452" si="6">J407&amp;K407</f>
        <v>JVM</v>
      </c>
      <c r="M407" s="35" t="str">
        <f t="shared" si="1"/>
        <v>tr0069ln04lp01</v>
      </c>
      <c r="N407" s="36">
        <f t="array" ref="N407">INDEX('Timer Data'!B:B,MATCH(M407,'Timer Data'!A:A,0))</f>
        <v>8.7407407407407399E-4</v>
      </c>
    </row>
    <row r="408" spans="1:16" ht="14.25" hidden="1">
      <c r="A408" s="29">
        <v>66</v>
      </c>
      <c r="B408" s="30" t="s">
        <v>1794</v>
      </c>
      <c r="C408" s="29">
        <v>4</v>
      </c>
      <c r="D408" s="31">
        <v>995</v>
      </c>
      <c r="E408" s="29">
        <v>3</v>
      </c>
      <c r="F408" s="33">
        <v>1</v>
      </c>
      <c r="G408" s="34">
        <v>69</v>
      </c>
      <c r="H408" s="9" t="str">
        <f t="array" ref="H408">IFERROR(INDEX(Roster!B:B,MATCH(D408,Roster!A:A,0)),"Enter valid bib no...")</f>
        <v>Leo Schorr</v>
      </c>
      <c r="I408" s="10" t="str">
        <f t="array" ref="I408">IFERROR(INDEX(Roster!D:D,MATCH($D408,Roster!$A:$A,0)),"")</f>
        <v>GAB</v>
      </c>
      <c r="J408" s="10" t="str">
        <f t="array" ref="J408">IFERROR(INDEX(Roster!F:F,MATCH(D408,Roster!A:A,0)),"")</f>
        <v>JV</v>
      </c>
      <c r="K408" s="11" t="str">
        <f t="array" ref="K408">IFERROR(INDEX(Roster!E:E,MATCH(D408,Roster!A:A,0)),"")</f>
        <v>M</v>
      </c>
      <c r="L408" s="35" t="str">
        <f t="shared" si="6"/>
        <v>JVM</v>
      </c>
      <c r="M408" s="35" t="str">
        <f t="shared" si="1"/>
        <v>tr0069ln04lp01</v>
      </c>
      <c r="N408" s="36">
        <f t="array" ref="N408">INDEX('Timer Data'!B:B,MATCH(M408,'Timer Data'!A:A,0))</f>
        <v>8.7407407407407399E-4</v>
      </c>
    </row>
    <row r="409" spans="1:16" ht="14.25" hidden="1">
      <c r="A409" s="29">
        <v>66</v>
      </c>
      <c r="B409" s="30" t="s">
        <v>1794</v>
      </c>
      <c r="C409" s="29">
        <v>4</v>
      </c>
      <c r="D409" s="31">
        <v>998</v>
      </c>
      <c r="E409" s="29">
        <v>4</v>
      </c>
      <c r="F409" s="33">
        <v>1</v>
      </c>
      <c r="G409" s="34">
        <v>69</v>
      </c>
      <c r="H409" s="9" t="str">
        <f t="array" ref="H409">IFERROR(INDEX(Roster!B:B,MATCH(D409,Roster!A:A,0)),"Enter valid bib no...")</f>
        <v>Zachary Horvath</v>
      </c>
      <c r="I409" s="10" t="str">
        <f t="array" ref="I409">IFERROR(INDEX(Roster!D:D,MATCH($D409,Roster!$A:$A,0)),"")</f>
        <v>GAB</v>
      </c>
      <c r="J409" s="10" t="str">
        <f t="array" ref="J409">IFERROR(INDEX(Roster!F:F,MATCH(D409,Roster!A:A,0)),"")</f>
        <v>JV</v>
      </c>
      <c r="K409" s="11" t="str">
        <f t="array" ref="K409">IFERROR(INDEX(Roster!E:E,MATCH(D409,Roster!A:A,0)),"")</f>
        <v>M</v>
      </c>
      <c r="L409" s="35" t="str">
        <f t="shared" si="6"/>
        <v>JVM</v>
      </c>
      <c r="M409" s="35" t="str">
        <f t="shared" si="1"/>
        <v>tr0069ln04lp01</v>
      </c>
      <c r="N409" s="36">
        <f t="array" ref="N409">INDEX('Timer Data'!B:B,MATCH(M409,'Timer Data'!A:A,0))</f>
        <v>8.7407407407407399E-4</v>
      </c>
    </row>
    <row r="410" spans="1:16" ht="14.25" hidden="1">
      <c r="A410" s="29">
        <v>69</v>
      </c>
      <c r="B410" s="30" t="s">
        <v>1798</v>
      </c>
      <c r="C410" s="29">
        <v>1</v>
      </c>
      <c r="D410" s="31">
        <v>995</v>
      </c>
      <c r="E410" s="29"/>
      <c r="F410" s="33">
        <v>3</v>
      </c>
      <c r="G410" s="34">
        <v>72</v>
      </c>
      <c r="H410" s="9" t="str">
        <f t="array" ref="H410">IFERROR(INDEX(Roster!B:B,MATCH(D410,Roster!A:A,0)),"Enter valid bib no...")</f>
        <v>Leo Schorr</v>
      </c>
      <c r="I410" s="10" t="str">
        <f t="array" ref="I410">IFERROR(INDEX(Roster!D:D,MATCH($D410,Roster!$A:$A,0)),"")</f>
        <v>GAB</v>
      </c>
      <c r="J410" s="10" t="str">
        <f t="array" ref="J410">IFERROR(INDEX(Roster!F:F,MATCH(D410,Roster!A:A,0)),"")</f>
        <v>JV</v>
      </c>
      <c r="K410" s="11" t="str">
        <f t="array" ref="K410">IFERROR(INDEX(Roster!E:E,MATCH(D410,Roster!A:A,0)),"")</f>
        <v>M</v>
      </c>
      <c r="L410" s="35" t="str">
        <f t="shared" si="6"/>
        <v>JVM</v>
      </c>
      <c r="M410" s="35" t="str">
        <f t="shared" si="1"/>
        <v>tr0072ln01lp03</v>
      </c>
      <c r="N410" s="36">
        <f t="array" ref="N410">INDEX('Timer Data'!B:B,MATCH(M410,'Timer Data'!A:A,0))</f>
        <v>2.2395833333333334E-3</v>
      </c>
    </row>
    <row r="411" spans="1:16" ht="14.25" hidden="1">
      <c r="A411" s="29">
        <v>69</v>
      </c>
      <c r="B411" s="30" t="s">
        <v>1798</v>
      </c>
      <c r="C411" s="29">
        <v>1</v>
      </c>
      <c r="D411" s="31">
        <v>1026</v>
      </c>
      <c r="E411" s="29"/>
      <c r="F411" s="33">
        <v>4</v>
      </c>
      <c r="G411" s="34">
        <v>72</v>
      </c>
      <c r="H411" s="9" t="str">
        <f t="array" ref="H411">IFERROR(INDEX(Roster!B:B,MATCH(D411,Roster!A:A,0)),"Enter valid bib no...")</f>
        <v>Isaac Graham</v>
      </c>
      <c r="I411" s="10" t="str">
        <f t="array" ref="I411">IFERROR(INDEX(Roster!D:D,MATCH($D411,Roster!$A:$A,0)),"")</f>
        <v>PUC</v>
      </c>
      <c r="J411" s="10" t="str">
        <f t="array" ref="J411">IFERROR(INDEX(Roster!F:F,MATCH(D411,Roster!A:A,0)),"")</f>
        <v>JV</v>
      </c>
      <c r="K411" s="11" t="str">
        <f t="array" ref="K411">IFERROR(INDEX(Roster!E:E,MATCH(D411,Roster!A:A,0)),"")</f>
        <v>M</v>
      </c>
      <c r="L411" s="35" t="str">
        <f t="shared" si="6"/>
        <v>JVM</v>
      </c>
      <c r="M411" s="35" t="str">
        <f t="shared" si="1"/>
        <v>tr0072ln01lp04</v>
      </c>
      <c r="N411" s="36">
        <f t="array" ref="N411">INDEX('Timer Data'!B:B,MATCH(M411,'Timer Data'!A:A,0))</f>
        <v>2.2993055555555553E-3</v>
      </c>
    </row>
    <row r="412" spans="1:16" ht="14.25" hidden="1">
      <c r="A412" s="29">
        <v>69</v>
      </c>
      <c r="B412" s="30" t="s">
        <v>1798</v>
      </c>
      <c r="C412" s="29">
        <v>1</v>
      </c>
      <c r="D412" s="31">
        <v>994</v>
      </c>
      <c r="E412" s="29"/>
      <c r="F412" s="33">
        <v>5</v>
      </c>
      <c r="G412" s="34">
        <v>72</v>
      </c>
      <c r="H412" s="9" t="str">
        <f t="array" ref="H412">IFERROR(INDEX(Roster!B:B,MATCH(D412,Roster!A:A,0)),"Enter valid bib no...")</f>
        <v>Rupert Erik</v>
      </c>
      <c r="I412" s="10" t="str">
        <f t="array" ref="I412">IFERROR(INDEX(Roster!D:D,MATCH($D412,Roster!$A:$A,0)),"")</f>
        <v>GAB</v>
      </c>
      <c r="J412" s="10" t="str">
        <f t="array" ref="J412">IFERROR(INDEX(Roster!F:F,MATCH(D412,Roster!A:A,0)),"")</f>
        <v>JV</v>
      </c>
      <c r="K412" s="11" t="str">
        <f t="array" ref="K412">IFERROR(INDEX(Roster!E:E,MATCH(D412,Roster!A:A,0)),"")</f>
        <v>M</v>
      </c>
      <c r="L412" s="35" t="str">
        <f t="shared" si="6"/>
        <v>JVM</v>
      </c>
      <c r="M412" s="35" t="str">
        <f t="shared" si="1"/>
        <v>tr0072ln01lp05</v>
      </c>
      <c r="N412" s="36">
        <f t="array" ref="N412">INDEX('Timer Data'!B:B,MATCH(M412,'Timer Data'!A:A,0))</f>
        <v>2.4967592592592593E-3</v>
      </c>
    </row>
    <row r="413" spans="1:16" ht="14.25" hidden="1">
      <c r="A413" s="29">
        <v>69</v>
      </c>
      <c r="B413" s="30" t="s">
        <v>1798</v>
      </c>
      <c r="C413" s="29">
        <v>1</v>
      </c>
      <c r="D413" s="31">
        <v>998</v>
      </c>
      <c r="E413" s="29"/>
      <c r="F413" s="33">
        <v>6</v>
      </c>
      <c r="G413" s="34">
        <v>72</v>
      </c>
      <c r="H413" s="9" t="str">
        <f t="array" ref="H413">IFERROR(INDEX(Roster!B:B,MATCH(D413,Roster!A:A,0)),"Enter valid bib no...")</f>
        <v>Zachary Horvath</v>
      </c>
      <c r="I413" s="10" t="str">
        <f t="array" ref="I413">IFERROR(INDEX(Roster!D:D,MATCH($D413,Roster!$A:$A,0)),"")</f>
        <v>GAB</v>
      </c>
      <c r="J413" s="10" t="str">
        <f t="array" ref="J413">IFERROR(INDEX(Roster!F:F,MATCH(D413,Roster!A:A,0)),"")</f>
        <v>JV</v>
      </c>
      <c r="K413" s="11" t="str">
        <f t="array" ref="K413">IFERROR(INDEX(Roster!E:E,MATCH(D413,Roster!A:A,0)),"")</f>
        <v>M</v>
      </c>
      <c r="L413" s="35" t="str">
        <f t="shared" si="6"/>
        <v>JVM</v>
      </c>
      <c r="M413" s="35" t="str">
        <f t="shared" si="1"/>
        <v>tr0072ln01lp06</v>
      </c>
      <c r="N413" s="36">
        <f t="array" ref="N413">INDEX('Timer Data'!B:B,MATCH(M413,'Timer Data'!A:A,0))</f>
        <v>2.6167824074074075E-3</v>
      </c>
    </row>
    <row r="414" spans="1:16" ht="14.25" hidden="1">
      <c r="A414" s="29">
        <v>69</v>
      </c>
      <c r="B414" s="30" t="s">
        <v>1798</v>
      </c>
      <c r="C414" s="29">
        <v>1</v>
      </c>
      <c r="D414" s="31">
        <v>1023</v>
      </c>
      <c r="E414" s="29"/>
      <c r="F414" s="33">
        <v>7</v>
      </c>
      <c r="G414" s="34">
        <v>72</v>
      </c>
      <c r="H414" s="9" t="str">
        <f t="array" ref="H414">IFERROR(INDEX(Roster!B:B,MATCH(D414,Roster!A:A,0)),"Enter valid bib no...")</f>
        <v>Jack VanderMolen</v>
      </c>
      <c r="I414" s="10" t="str">
        <f t="array" ref="I414">IFERROR(INDEX(Roster!D:D,MATCH($D414,Roster!$A:$A,0)),"")</f>
        <v>PUC</v>
      </c>
      <c r="J414" s="10" t="str">
        <f t="array" ref="J414">IFERROR(INDEX(Roster!F:F,MATCH(D414,Roster!A:A,0)),"")</f>
        <v>JV</v>
      </c>
      <c r="K414" s="11" t="str">
        <f t="array" ref="K414">IFERROR(INDEX(Roster!E:E,MATCH(D414,Roster!A:A,0)),"")</f>
        <v>M</v>
      </c>
      <c r="L414" s="35" t="str">
        <f t="shared" si="6"/>
        <v>JVM</v>
      </c>
      <c r="M414" s="35" t="str">
        <f t="shared" si="1"/>
        <v>tr0072ln01lp07</v>
      </c>
      <c r="N414" s="36">
        <f t="array" ref="N414">INDEX('Timer Data'!B:B,MATCH(M414,'Timer Data'!A:A,0))</f>
        <v>2.6758101851851851E-3</v>
      </c>
    </row>
    <row r="415" spans="1:16" ht="14.25">
      <c r="A415" s="29">
        <v>55</v>
      </c>
      <c r="B415" s="30" t="s">
        <v>1342</v>
      </c>
      <c r="C415" s="29">
        <v>2</v>
      </c>
      <c r="D415" s="31">
        <v>285</v>
      </c>
      <c r="E415" s="32"/>
      <c r="F415" s="33">
        <v>1</v>
      </c>
      <c r="G415" s="34">
        <v>58</v>
      </c>
      <c r="H415" s="9" t="str">
        <f t="array" ref="H415">IFERROR(INDEX(Roster!B:B,MATCH(D415,Roster!A:A,0)),"Enter valid bib no...")</f>
        <v>Molly Gatesman</v>
      </c>
      <c r="I415" s="10" t="str">
        <f t="array" ref="I415">IFERROR(INDEX(Roster!D:D,MATCH($D415,Roster!$A:$A,0)),"")</f>
        <v>JBS</v>
      </c>
      <c r="J415" s="10" t="str">
        <f t="array" ref="J415">IFERROR(INDEX(Roster!F:F,MATCH(D415,Roster!A:A,0)),"")</f>
        <v>Varsity</v>
      </c>
      <c r="K415" s="11" t="str">
        <f t="array" ref="K415">IFERROR(INDEX(Roster!E:E,MATCH(D415,Roster!A:A,0)),"")</f>
        <v>F</v>
      </c>
      <c r="L415" s="35" t="str">
        <f t="shared" si="6"/>
        <v>VarsityF</v>
      </c>
      <c r="M415" s="35" t="str">
        <f t="shared" si="1"/>
        <v>tr0058ln02lp01</v>
      </c>
      <c r="N415" s="36">
        <f t="array" ref="N415">INDEX('Timer Data'!B:B,MATCH(M415,'Timer Data'!A:A,0))</f>
        <v>1.5648148148148148E-4</v>
      </c>
    </row>
    <row r="416" spans="1:16" ht="14.25">
      <c r="A416" s="29">
        <v>54</v>
      </c>
      <c r="B416" s="30" t="s">
        <v>1342</v>
      </c>
      <c r="C416" s="29">
        <v>5</v>
      </c>
      <c r="D416" s="31">
        <v>287</v>
      </c>
      <c r="E416" s="32"/>
      <c r="F416" s="33">
        <v>1</v>
      </c>
      <c r="G416" s="34">
        <v>57</v>
      </c>
      <c r="H416" s="9" t="str">
        <f t="array" ref="H416">IFERROR(INDEX(Roster!B:B,MATCH(D416,Roster!A:A,0)),"Enter valid bib no...")</f>
        <v>Sammi Currie</v>
      </c>
      <c r="I416" s="10" t="str">
        <f t="array" ref="I416">IFERROR(INDEX(Roster!D:D,MATCH($D416,Roster!$A:$A,0)),"")</f>
        <v>JBS</v>
      </c>
      <c r="J416" s="10" t="str">
        <f t="array" ref="J416">IFERROR(INDEX(Roster!F:F,MATCH(D416,Roster!A:A,0)),"")</f>
        <v>Varsity</v>
      </c>
      <c r="K416" s="11" t="str">
        <f t="array" ref="K416">IFERROR(INDEX(Roster!E:E,MATCH(D416,Roster!A:A,0)),"")</f>
        <v>F</v>
      </c>
      <c r="L416" s="35" t="str">
        <f t="shared" si="6"/>
        <v>VarsityF</v>
      </c>
      <c r="M416" s="35" t="str">
        <f t="shared" si="1"/>
        <v>tr0057ln05lp01</v>
      </c>
      <c r="N416" s="36">
        <f t="array" ref="N416">INDEX('Timer Data'!B:B,MATCH(M416,'Timer Data'!A:A,0))</f>
        <v>1.7037037037037037E-4</v>
      </c>
    </row>
    <row r="417" spans="1:16" ht="14.25">
      <c r="A417" s="29">
        <v>55</v>
      </c>
      <c r="B417" s="30" t="s">
        <v>1342</v>
      </c>
      <c r="C417" s="29">
        <v>3</v>
      </c>
      <c r="D417" s="31">
        <v>907</v>
      </c>
      <c r="E417" s="32"/>
      <c r="F417" s="33">
        <v>1</v>
      </c>
      <c r="G417" s="34">
        <v>58</v>
      </c>
      <c r="H417" s="9" t="str">
        <f t="array" ref="H417">IFERROR(INDEX(Roster!B:B,MATCH(D417,Roster!A:A,0)),"Enter valid bib no...")</f>
        <v>Samantha Fersch</v>
      </c>
      <c r="I417" s="10" t="str">
        <f t="array" ref="I417">IFERROR(INDEX(Roster!D:D,MATCH($D417,Roster!$A:$A,0)),"")</f>
        <v>MOSS</v>
      </c>
      <c r="J417" s="10" t="str">
        <f t="array" ref="J417">IFERROR(INDEX(Roster!F:F,MATCH(D417,Roster!A:A,0)),"")</f>
        <v>Varsity</v>
      </c>
      <c r="K417" s="11" t="str">
        <f t="array" ref="K417">IFERROR(INDEX(Roster!E:E,MATCH(D417,Roster!A:A,0)),"")</f>
        <v>F</v>
      </c>
      <c r="L417" s="35" t="str">
        <f t="shared" si="6"/>
        <v>VarsityF</v>
      </c>
      <c r="M417" s="35" t="str">
        <f t="shared" si="1"/>
        <v>tr0058ln03lp01</v>
      </c>
      <c r="N417" s="36">
        <f t="array" ref="N417">INDEX('Timer Data'!B:B,MATCH(M417,'Timer Data'!A:A,0))</f>
        <v>1.7071759259259259E-4</v>
      </c>
    </row>
    <row r="418" spans="1:16" ht="14.25">
      <c r="A418" s="29">
        <v>54</v>
      </c>
      <c r="B418" s="30" t="s">
        <v>1342</v>
      </c>
      <c r="C418" s="29">
        <v>4</v>
      </c>
      <c r="D418" s="31">
        <v>905</v>
      </c>
      <c r="E418" s="32"/>
      <c r="F418" s="33">
        <v>1</v>
      </c>
      <c r="G418" s="34">
        <v>57</v>
      </c>
      <c r="H418" s="9" t="str">
        <f t="array" ref="H418">IFERROR(INDEX(Roster!B:B,MATCH(D418,Roster!A:A,0)),"Enter valid bib no...")</f>
        <v>Caroline O’Connor</v>
      </c>
      <c r="I418" s="10" t="str">
        <f t="array" ref="I418">IFERROR(INDEX(Roster!D:D,MATCH($D418,Roster!$A:$A,0)),"")</f>
        <v>MOSS</v>
      </c>
      <c r="J418" s="10" t="str">
        <f t="array" ref="J418">IFERROR(INDEX(Roster!F:F,MATCH(D418,Roster!A:A,0)),"")</f>
        <v>Varsity</v>
      </c>
      <c r="K418" s="11" t="str">
        <f t="array" ref="K418">IFERROR(INDEX(Roster!E:E,MATCH(D418,Roster!A:A,0)),"")</f>
        <v>F</v>
      </c>
      <c r="L418" s="35" t="str">
        <f t="shared" si="6"/>
        <v>VarsityF</v>
      </c>
      <c r="M418" s="35" t="str">
        <f t="shared" si="1"/>
        <v>tr0057ln04lp01</v>
      </c>
      <c r="N418" s="36">
        <f t="array" ref="N418">INDEX('Timer Data'!B:B,MATCH(M418,'Timer Data'!A:A,0))</f>
        <v>1.738425925925926E-4</v>
      </c>
    </row>
    <row r="419" spans="1:16" ht="14.25">
      <c r="A419" s="29">
        <v>53</v>
      </c>
      <c r="B419" s="30" t="s">
        <v>1342</v>
      </c>
      <c r="C419" s="29">
        <v>1</v>
      </c>
      <c r="D419" s="31">
        <v>958</v>
      </c>
      <c r="E419" s="32"/>
      <c r="F419" s="33">
        <v>1</v>
      </c>
      <c r="G419" s="34">
        <v>56</v>
      </c>
      <c r="H419" s="9" t="str">
        <f t="array" ref="H419">IFERROR(INDEX(Roster!B:B,MATCH(D419,Roster!A:A,0)),"Enter valid bib no...")</f>
        <v>Cherokee Billings</v>
      </c>
      <c r="I419" s="10" t="str">
        <f t="array" ref="I419">IFERROR(INDEX(Roster!D:D,MATCH($D419,Roster!$A:$A,0)),"")</f>
        <v>SBS</v>
      </c>
      <c r="J419" s="10" t="str">
        <f t="array" ref="J419">IFERROR(INDEX(Roster!F:F,MATCH(D419,Roster!A:A,0)),"")</f>
        <v>Varsity</v>
      </c>
      <c r="K419" s="11" t="str">
        <f t="array" ref="K419">IFERROR(INDEX(Roster!E:E,MATCH(D419,Roster!A:A,0)),"")</f>
        <v>F</v>
      </c>
      <c r="L419" s="35" t="str">
        <f t="shared" si="6"/>
        <v>VarsityF</v>
      </c>
      <c r="M419" s="35" t="str">
        <f t="shared" si="1"/>
        <v>tr0056ln01lp01</v>
      </c>
      <c r="N419" s="36">
        <f t="array" ref="N419">INDEX('Timer Data'!B:B,MATCH(M419,'Timer Data'!A:A,0))</f>
        <v>1.75E-4</v>
      </c>
    </row>
    <row r="420" spans="1:16" ht="14.25">
      <c r="A420" s="29">
        <v>53</v>
      </c>
      <c r="B420" s="30" t="s">
        <v>1342</v>
      </c>
      <c r="C420" s="29">
        <v>2</v>
      </c>
      <c r="D420" s="31">
        <v>464</v>
      </c>
      <c r="E420" s="32"/>
      <c r="F420" s="33">
        <v>1</v>
      </c>
      <c r="G420" s="34">
        <v>56</v>
      </c>
      <c r="H420" s="9" t="str">
        <f t="array" ref="H420">IFERROR(INDEX(Roster!B:B,MATCH(D420,Roster!A:A,0)),"Enter valid bib no...")</f>
        <v>Marina Zdarko</v>
      </c>
      <c r="I420" s="10" t="str">
        <f t="array" ref="I420">IFERROR(INDEX(Roster!D:D,MATCH($D420,Roster!$A:$A,0)),"")</f>
        <v>CDT</v>
      </c>
      <c r="J420" s="10" t="str">
        <f t="array" ref="J420">IFERROR(INDEX(Roster!F:F,MATCH(D420,Roster!A:A,0)),"")</f>
        <v>Varsity</v>
      </c>
      <c r="K420" s="11" t="str">
        <f t="array" ref="K420">IFERROR(INDEX(Roster!E:E,MATCH(D420,Roster!A:A,0)),"")</f>
        <v>F</v>
      </c>
      <c r="L420" s="35" t="str">
        <f t="shared" si="6"/>
        <v>VarsityF</v>
      </c>
      <c r="M420" s="35" t="str">
        <f t="shared" si="1"/>
        <v>tr0056ln02lp01</v>
      </c>
      <c r="N420" s="36">
        <f t="array" ref="N420">INDEX('Timer Data'!B:B,MATCH(M420,'Timer Data'!A:A,0))</f>
        <v>1.7638888888888888E-4</v>
      </c>
    </row>
    <row r="421" spans="1:16" ht="14.25">
      <c r="A421" s="29">
        <v>53</v>
      </c>
      <c r="B421" s="30" t="s">
        <v>1342</v>
      </c>
      <c r="C421" s="29">
        <v>6</v>
      </c>
      <c r="D421" s="31">
        <v>904</v>
      </c>
      <c r="E421" s="32"/>
      <c r="F421" s="33">
        <v>1</v>
      </c>
      <c r="G421" s="34">
        <v>56</v>
      </c>
      <c r="H421" s="9" t="str">
        <f t="array" ref="H421">IFERROR(INDEX(Roster!B:B,MATCH(D421,Roster!A:A,0)),"Enter valid bib no...")</f>
        <v>Clare Falce</v>
      </c>
      <c r="I421" s="10" t="str">
        <f t="array" ref="I421">IFERROR(INDEX(Roster!D:D,MATCH($D421,Roster!$A:$A,0)),"")</f>
        <v>MOSS</v>
      </c>
      <c r="J421" s="10" t="str">
        <f t="array" ref="J421">IFERROR(INDEX(Roster!F:F,MATCH(D421,Roster!A:A,0)),"")</f>
        <v>Varsity</v>
      </c>
      <c r="K421" s="11" t="str">
        <f t="array" ref="K421">IFERROR(INDEX(Roster!E:E,MATCH(D421,Roster!A:A,0)),"")</f>
        <v>F</v>
      </c>
      <c r="L421" s="35" t="str">
        <f t="shared" si="6"/>
        <v>VarsityF</v>
      </c>
      <c r="M421" s="35" t="str">
        <f t="shared" si="1"/>
        <v>tr0056ln06lp01</v>
      </c>
      <c r="N421" s="36">
        <f t="array" ref="N421">INDEX('Timer Data'!B:B,MATCH(M421,'Timer Data'!A:A,0))</f>
        <v>1.7893518518518519E-4</v>
      </c>
    </row>
    <row r="422" spans="1:16" ht="14.25">
      <c r="A422" s="29">
        <v>55</v>
      </c>
      <c r="B422" s="30" t="s">
        <v>1342</v>
      </c>
      <c r="C422" s="29">
        <v>1</v>
      </c>
      <c r="D422" s="31">
        <v>471</v>
      </c>
      <c r="E422" s="32"/>
      <c r="F422" s="33">
        <v>1</v>
      </c>
      <c r="G422" s="34">
        <v>58</v>
      </c>
      <c r="H422" s="9" t="str">
        <f t="array" ref="H422">IFERROR(INDEX(Roster!B:B,MATCH(D422,Roster!A:A,0)),"Enter valid bib no...")</f>
        <v>Amara McKoy</v>
      </c>
      <c r="I422" s="10" t="str">
        <f t="array" ref="I422">IFERROR(INDEX(Roster!D:D,MATCH($D422,Roster!$A:$A,0)),"")</f>
        <v>CDT</v>
      </c>
      <c r="J422" s="10" t="str">
        <f t="array" ref="J422">IFERROR(INDEX(Roster!F:F,MATCH(D422,Roster!A:A,0)),"")</f>
        <v>Varsity</v>
      </c>
      <c r="K422" s="11" t="str">
        <f t="array" ref="K422">IFERROR(INDEX(Roster!E:E,MATCH(D422,Roster!A:A,0)),"")</f>
        <v>F</v>
      </c>
      <c r="L422" s="35" t="str">
        <f t="shared" si="6"/>
        <v>VarsityF</v>
      </c>
      <c r="M422" s="35" t="str">
        <f t="shared" si="1"/>
        <v>tr0058ln01lp01</v>
      </c>
      <c r="N422" s="36">
        <f t="array" ref="N422">INDEX('Timer Data'!B:B,MATCH(M422,'Timer Data'!A:A,0))</f>
        <v>1.8333333333333334E-4</v>
      </c>
    </row>
    <row r="423" spans="1:16" ht="14.25">
      <c r="A423" s="29">
        <v>54</v>
      </c>
      <c r="B423" s="30" t="s">
        <v>1342</v>
      </c>
      <c r="C423" s="29">
        <v>3</v>
      </c>
      <c r="D423" s="31">
        <v>759</v>
      </c>
      <c r="E423" s="32"/>
      <c r="F423" s="33">
        <v>1</v>
      </c>
      <c r="G423" s="34">
        <v>57</v>
      </c>
      <c r="H423" s="9" t="str">
        <f t="array" ref="H423">IFERROR(INDEX(Roster!B:B,MATCH(D423,Roster!A:A,0)),"Enter valid bib no...")</f>
        <v>Justine Spinelli</v>
      </c>
      <c r="I423" s="10" t="str">
        <f t="array" ref="I423">IFERROR(INDEX(Roster!D:D,MATCH($D423,Roster!$A:$A,0)),"")</f>
        <v>OLBS</v>
      </c>
      <c r="J423" s="10" t="str">
        <f t="array" ref="J423">IFERROR(INDEX(Roster!F:F,MATCH(D423,Roster!A:A,0)),"")</f>
        <v>Varsity</v>
      </c>
      <c r="K423" s="11" t="str">
        <f t="array" ref="K423">IFERROR(INDEX(Roster!E:E,MATCH(D423,Roster!A:A,0)),"")</f>
        <v>F</v>
      </c>
      <c r="L423" s="35" t="str">
        <f t="shared" si="6"/>
        <v>VarsityF</v>
      </c>
      <c r="M423" s="35" t="str">
        <f t="shared" si="1"/>
        <v>tr0057ln03lp01</v>
      </c>
      <c r="N423" s="36">
        <f t="array" ref="N423">INDEX('Timer Data'!B:B,MATCH(M423,'Timer Data'!A:A,0))</f>
        <v>1.8645833333333332E-4</v>
      </c>
    </row>
    <row r="424" spans="1:16" ht="14.25">
      <c r="A424" s="29">
        <v>54</v>
      </c>
      <c r="B424" s="30" t="s">
        <v>1342</v>
      </c>
      <c r="C424" s="29">
        <v>1</v>
      </c>
      <c r="D424" s="31">
        <v>462</v>
      </c>
      <c r="E424" s="32"/>
      <c r="F424" s="33">
        <v>1</v>
      </c>
      <c r="G424" s="34">
        <v>57</v>
      </c>
      <c r="H424" s="9" t="str">
        <f t="array" ref="H424">IFERROR(INDEX(Roster!B:B,MATCH(D424,Roster!A:A,0)),"Enter valid bib no...")</f>
        <v>Alina Stiger</v>
      </c>
      <c r="I424" s="10" t="str">
        <f t="array" ref="I424">IFERROR(INDEX(Roster!D:D,MATCH($D424,Roster!$A:$A,0)),"")</f>
        <v>CDT</v>
      </c>
      <c r="J424" s="10" t="str">
        <f t="array" ref="J424">IFERROR(INDEX(Roster!F:F,MATCH(D424,Roster!A:A,0)),"")</f>
        <v>Varsity</v>
      </c>
      <c r="K424" s="11" t="str">
        <f t="array" ref="K424">IFERROR(INDEX(Roster!E:E,MATCH(D424,Roster!A:A,0)),"")</f>
        <v>F</v>
      </c>
      <c r="L424" s="35" t="str">
        <f t="shared" si="6"/>
        <v>VarsityF</v>
      </c>
      <c r="M424" s="35" t="str">
        <f t="shared" si="1"/>
        <v>tr0057ln01lp01</v>
      </c>
      <c r="N424" s="36">
        <f t="array" ref="N424">INDEX('Timer Data'!B:B,MATCH(M424,'Timer Data'!A:A,0))</f>
        <v>1.9189814814814813E-4</v>
      </c>
    </row>
    <row r="425" spans="1:16" ht="14.25">
      <c r="A425" s="29">
        <v>54</v>
      </c>
      <c r="B425" s="30" t="s">
        <v>1342</v>
      </c>
      <c r="C425" s="29">
        <v>2</v>
      </c>
      <c r="D425" s="31">
        <v>465</v>
      </c>
      <c r="E425" s="32"/>
      <c r="F425" s="33">
        <v>1</v>
      </c>
      <c r="G425" s="34">
        <v>57</v>
      </c>
      <c r="H425" s="9" t="str">
        <f t="array" ref="H425">IFERROR(INDEX(Roster!B:B,MATCH(D425,Roster!A:A,0)),"Enter valid bib no...")</f>
        <v>Sarah Giuffre</v>
      </c>
      <c r="I425" s="10" t="str">
        <f t="array" ref="I425">IFERROR(INDEX(Roster!D:D,MATCH($D425,Roster!$A:$A,0)),"")</f>
        <v>CDT</v>
      </c>
      <c r="J425" s="10" t="str">
        <f t="array" ref="J425">IFERROR(INDEX(Roster!F:F,MATCH(D425,Roster!A:A,0)),"")</f>
        <v>Varsity</v>
      </c>
      <c r="K425" s="11" t="str">
        <f t="array" ref="K425">IFERROR(INDEX(Roster!E:E,MATCH(D425,Roster!A:A,0)),"")</f>
        <v>F</v>
      </c>
      <c r="L425" s="35" t="str">
        <f t="shared" si="6"/>
        <v>VarsityF</v>
      </c>
      <c r="M425" s="35" t="str">
        <f t="shared" si="1"/>
        <v>tr0057ln02lp01</v>
      </c>
      <c r="N425" s="36">
        <f t="array" ref="N425">INDEX('Timer Data'!B:B,MATCH(M425,'Timer Data'!A:A,0))</f>
        <v>1.9236111111111111E-4</v>
      </c>
      <c r="P425" s="2"/>
    </row>
    <row r="426" spans="1:16" ht="14.25">
      <c r="A426" s="29">
        <v>53</v>
      </c>
      <c r="B426" s="30" t="s">
        <v>1342</v>
      </c>
      <c r="C426" s="29">
        <v>3</v>
      </c>
      <c r="D426" s="31">
        <v>760</v>
      </c>
      <c r="E426" s="32"/>
      <c r="F426" s="33">
        <v>1</v>
      </c>
      <c r="G426" s="34">
        <v>56</v>
      </c>
      <c r="H426" s="9" t="str">
        <f t="array" ref="H426">IFERROR(INDEX(Roster!B:B,MATCH(D426,Roster!A:A,0)),"Enter valid bib no...")</f>
        <v>Lions Riesterer</v>
      </c>
      <c r="I426" s="10" t="str">
        <f t="array" ref="I426">IFERROR(INDEX(Roster!D:D,MATCH($D426,Roster!$A:$A,0)),"")</f>
        <v>OLBS</v>
      </c>
      <c r="J426" s="10" t="str">
        <f t="array" ref="J426">IFERROR(INDEX(Roster!F:F,MATCH(D426,Roster!A:A,0)),"")</f>
        <v>Varsity</v>
      </c>
      <c r="K426" s="11" t="str">
        <f t="array" ref="K426">IFERROR(INDEX(Roster!E:E,MATCH(D426,Roster!A:A,0)),"")</f>
        <v>F</v>
      </c>
      <c r="L426" s="35" t="str">
        <f t="shared" si="6"/>
        <v>VarsityF</v>
      </c>
      <c r="M426" s="35" t="str">
        <f t="shared" si="1"/>
        <v>tr0056ln03lp01</v>
      </c>
      <c r="N426" s="36">
        <f t="array" ref="N426">INDEX('Timer Data'!B:B,MATCH(M426,'Timer Data'!A:A,0))</f>
        <v>2.1053240740740743E-4</v>
      </c>
    </row>
    <row r="427" spans="1:16" ht="14.25">
      <c r="A427" s="29">
        <v>53</v>
      </c>
      <c r="B427" s="30" t="s">
        <v>1342</v>
      </c>
      <c r="C427" s="29">
        <v>5</v>
      </c>
      <c r="D427" s="31">
        <v>286</v>
      </c>
      <c r="E427" s="32"/>
      <c r="F427" s="33">
        <v>1</v>
      </c>
      <c r="G427" s="34">
        <v>56</v>
      </c>
      <c r="H427" s="9" t="str">
        <f t="array" ref="H427">IFERROR(INDEX(Roster!B:B,MATCH(D427,Roster!A:A,0)),"Enter valid bib no...")</f>
        <v>Margaret Messina</v>
      </c>
      <c r="I427" s="10" t="str">
        <f t="array" ref="I427">IFERROR(INDEX(Roster!D:D,MATCH($D427,Roster!$A:$A,0)),"")</f>
        <v>JBS</v>
      </c>
      <c r="J427" s="10" t="str">
        <f t="array" ref="J427">IFERROR(INDEX(Roster!F:F,MATCH(D427,Roster!A:A,0)),"")</f>
        <v>Varsity</v>
      </c>
      <c r="K427" s="11" t="str">
        <f t="array" ref="K427">IFERROR(INDEX(Roster!E:E,MATCH(D427,Roster!A:A,0)),"")</f>
        <v>F</v>
      </c>
      <c r="L427" s="35" t="str">
        <f t="shared" si="6"/>
        <v>VarsityF</v>
      </c>
      <c r="M427" s="35" t="str">
        <f t="shared" si="1"/>
        <v>tr0056ln05lp01</v>
      </c>
      <c r="N427" s="36">
        <f t="array" ref="N427">INDEX('Timer Data'!B:B,MATCH(M427,'Timer Data'!A:A,0))</f>
        <v>2.1076388888888889E-4</v>
      </c>
    </row>
    <row r="428" spans="1:16" ht="14.25">
      <c r="A428" s="29">
        <v>58</v>
      </c>
      <c r="B428" s="30" t="s">
        <v>1801</v>
      </c>
      <c r="C428" s="29">
        <v>1</v>
      </c>
      <c r="D428" s="31">
        <v>960</v>
      </c>
      <c r="E428" s="29"/>
      <c r="F428" s="33">
        <v>3</v>
      </c>
      <c r="G428" s="34">
        <v>61</v>
      </c>
      <c r="H428" s="9" t="str">
        <f t="array" ref="H428">IFERROR(INDEX(Roster!B:B,MATCH(D428,Roster!A:A,0)),"Enter valid bib no...")</f>
        <v>Sarah Penrod</v>
      </c>
      <c r="I428" s="10" t="str">
        <f t="array" ref="I428">IFERROR(INDEX(Roster!D:D,MATCH($D428,Roster!$A:$A,0)),"")</f>
        <v>SBS</v>
      </c>
      <c r="J428" s="10" t="str">
        <f t="array" ref="J428">IFERROR(INDEX(Roster!F:F,MATCH(D428,Roster!A:A,0)),"")</f>
        <v>Varsity</v>
      </c>
      <c r="K428" s="11" t="str">
        <f t="array" ref="K428">IFERROR(INDEX(Roster!E:E,MATCH(D428,Roster!A:A,0)),"")</f>
        <v>F</v>
      </c>
      <c r="L428" s="35" t="str">
        <f t="shared" si="6"/>
        <v>VarsityF</v>
      </c>
      <c r="M428" s="35" t="str">
        <f t="shared" si="1"/>
        <v>tr0061ln01lp03</v>
      </c>
      <c r="N428" s="36">
        <f t="array" ref="N428">INDEX('Timer Data'!B:B,MATCH(M428,'Timer Data'!A:A,0))</f>
        <v>4.5763888888888885E-3</v>
      </c>
    </row>
    <row r="429" spans="1:16" ht="14.25">
      <c r="A429" s="29">
        <v>76</v>
      </c>
      <c r="B429" s="30" t="s">
        <v>1791</v>
      </c>
      <c r="C429" s="29">
        <v>2</v>
      </c>
      <c r="D429" s="31">
        <v>285</v>
      </c>
      <c r="E429" s="32"/>
      <c r="F429" s="33">
        <v>1</v>
      </c>
      <c r="G429" s="34">
        <v>79</v>
      </c>
      <c r="H429" s="9" t="str">
        <f t="array" ref="H429">IFERROR(INDEX(Roster!B:B,MATCH(D429,Roster!A:A,0)),"Enter valid bib no...")</f>
        <v>Molly Gatesman</v>
      </c>
      <c r="I429" s="10" t="str">
        <f t="array" ref="I429">IFERROR(INDEX(Roster!D:D,MATCH($D429,Roster!$A:$A,0)),"")</f>
        <v>JBS</v>
      </c>
      <c r="J429" s="10" t="str">
        <f t="array" ref="J429">IFERROR(INDEX(Roster!F:F,MATCH(D429,Roster!A:A,0)),"")</f>
        <v>Varsity</v>
      </c>
      <c r="K429" s="11" t="str">
        <f t="array" ref="K429">IFERROR(INDEX(Roster!E:E,MATCH(D429,Roster!A:A,0)),"")</f>
        <v>F</v>
      </c>
      <c r="L429" s="35" t="str">
        <f t="shared" si="6"/>
        <v>VarsityF</v>
      </c>
      <c r="M429" s="35" t="str">
        <f t="shared" si="1"/>
        <v>tr0079ln02lp01</v>
      </c>
      <c r="N429" s="36">
        <f t="array" ref="N429">INDEX('Timer Data'!B:B,MATCH(M429,'Timer Data'!A:A,0))</f>
        <v>3.3275462962962962E-4</v>
      </c>
    </row>
    <row r="430" spans="1:16" ht="14.25">
      <c r="A430" s="29">
        <v>76</v>
      </c>
      <c r="B430" s="30" t="s">
        <v>1791</v>
      </c>
      <c r="C430" s="29">
        <v>3</v>
      </c>
      <c r="D430" s="31">
        <v>905</v>
      </c>
      <c r="E430" s="32"/>
      <c r="F430" s="33">
        <v>1</v>
      </c>
      <c r="G430" s="34">
        <v>79</v>
      </c>
      <c r="H430" s="9" t="str">
        <f t="array" ref="H430">IFERROR(INDEX(Roster!B:B,MATCH(D430,Roster!A:A,0)),"Enter valid bib no...")</f>
        <v>Caroline O’Connor</v>
      </c>
      <c r="I430" s="10" t="str">
        <f t="array" ref="I430">IFERROR(INDEX(Roster!D:D,MATCH($D430,Roster!$A:$A,0)),"")</f>
        <v>MOSS</v>
      </c>
      <c r="J430" s="10" t="str">
        <f t="array" ref="J430">IFERROR(INDEX(Roster!F:F,MATCH(D430,Roster!A:A,0)),"")</f>
        <v>Varsity</v>
      </c>
      <c r="K430" s="11" t="str">
        <f t="array" ref="K430">IFERROR(INDEX(Roster!E:E,MATCH(D430,Roster!A:A,0)),"")</f>
        <v>F</v>
      </c>
      <c r="L430" s="35" t="str">
        <f t="shared" si="6"/>
        <v>VarsityF</v>
      </c>
      <c r="M430" s="35" t="str">
        <f t="shared" si="1"/>
        <v>tr0079ln03lp01</v>
      </c>
      <c r="N430" s="36">
        <f t="array" ref="N430">INDEX('Timer Data'!B:B,MATCH(M430,'Timer Data'!A:A,0))</f>
        <v>3.6886574074074073E-4</v>
      </c>
    </row>
    <row r="431" spans="1:16" ht="14.25">
      <c r="A431" s="29">
        <v>76</v>
      </c>
      <c r="B431" s="30" t="s">
        <v>1791</v>
      </c>
      <c r="C431" s="29">
        <v>1</v>
      </c>
      <c r="D431" s="31">
        <v>471</v>
      </c>
      <c r="E431" s="32"/>
      <c r="F431" s="33">
        <v>1</v>
      </c>
      <c r="G431" s="34">
        <v>79</v>
      </c>
      <c r="H431" s="9" t="str">
        <f t="array" ref="H431">IFERROR(INDEX(Roster!B:B,MATCH(D431,Roster!A:A,0)),"Enter valid bib no...")</f>
        <v>Amara McKoy</v>
      </c>
      <c r="I431" s="10" t="str">
        <f t="array" ref="I431">IFERROR(INDEX(Roster!D:D,MATCH($D431,Roster!$A:$A,0)),"")</f>
        <v>CDT</v>
      </c>
      <c r="J431" s="10" t="str">
        <f t="array" ref="J431">IFERROR(INDEX(Roster!F:F,MATCH(D431,Roster!A:A,0)),"")</f>
        <v>Varsity</v>
      </c>
      <c r="K431" s="11" t="str">
        <f t="array" ref="K431">IFERROR(INDEX(Roster!E:E,MATCH(D431,Roster!A:A,0)),"")</f>
        <v>F</v>
      </c>
      <c r="L431" s="35" t="str">
        <f t="shared" si="6"/>
        <v>VarsityF</v>
      </c>
      <c r="M431" s="35" t="str">
        <f t="shared" si="1"/>
        <v>tr0079ln01lp01</v>
      </c>
      <c r="N431" s="36">
        <f t="array" ref="N431">INDEX('Timer Data'!B:B,MATCH(M431,'Timer Data'!A:A,0))</f>
        <v>3.8726851851851851E-4</v>
      </c>
    </row>
    <row r="432" spans="1:16" ht="14.25">
      <c r="A432" s="29">
        <v>75</v>
      </c>
      <c r="B432" s="30" t="s">
        <v>1791</v>
      </c>
      <c r="C432" s="29">
        <v>3</v>
      </c>
      <c r="D432" s="31">
        <v>904</v>
      </c>
      <c r="E432" s="32"/>
      <c r="F432" s="33">
        <v>1</v>
      </c>
      <c r="G432" s="34">
        <v>78</v>
      </c>
      <c r="H432" s="9" t="str">
        <f t="array" ref="H432">IFERROR(INDEX(Roster!B:B,MATCH(D432,Roster!A:A,0)),"Enter valid bib no...")</f>
        <v>Clare Falce</v>
      </c>
      <c r="I432" s="10" t="str">
        <f t="array" ref="I432">IFERROR(INDEX(Roster!D:D,MATCH($D432,Roster!$A:$A,0)),"")</f>
        <v>MOSS</v>
      </c>
      <c r="J432" s="10" t="str">
        <f t="array" ref="J432">IFERROR(INDEX(Roster!F:F,MATCH(D432,Roster!A:A,0)),"")</f>
        <v>Varsity</v>
      </c>
      <c r="K432" s="11" t="str">
        <f t="array" ref="K432">IFERROR(INDEX(Roster!E:E,MATCH(D432,Roster!A:A,0)),"")</f>
        <v>F</v>
      </c>
      <c r="L432" s="35" t="str">
        <f t="shared" si="6"/>
        <v>VarsityF</v>
      </c>
      <c r="M432" s="35" t="str">
        <f t="shared" si="1"/>
        <v>tr0078ln03lp01</v>
      </c>
      <c r="N432" s="36">
        <f t="array" ref="N432">INDEX('Timer Data'!B:B,MATCH(M432,'Timer Data'!A:A,0))</f>
        <v>3.9270833333333334E-4</v>
      </c>
    </row>
    <row r="433" spans="1:16" ht="14.25">
      <c r="A433" s="29">
        <v>75</v>
      </c>
      <c r="B433" s="30" t="s">
        <v>1791</v>
      </c>
      <c r="C433" s="29">
        <v>1</v>
      </c>
      <c r="D433" s="31">
        <v>462</v>
      </c>
      <c r="E433" s="32"/>
      <c r="F433" s="33">
        <v>1</v>
      </c>
      <c r="G433" s="34">
        <v>78</v>
      </c>
      <c r="H433" s="9" t="str">
        <f t="array" ref="H433">IFERROR(INDEX(Roster!B:B,MATCH(D433,Roster!A:A,0)),"Enter valid bib no...")</f>
        <v>Alina Stiger</v>
      </c>
      <c r="I433" s="10" t="str">
        <f t="array" ref="I433">IFERROR(INDEX(Roster!D:D,MATCH($D433,Roster!$A:$A,0)),"")</f>
        <v>CDT</v>
      </c>
      <c r="J433" s="10" t="str">
        <f t="array" ref="J433">IFERROR(INDEX(Roster!F:F,MATCH(D433,Roster!A:A,0)),"")</f>
        <v>Varsity</v>
      </c>
      <c r="K433" s="11" t="str">
        <f t="array" ref="K433">IFERROR(INDEX(Roster!E:E,MATCH(D433,Roster!A:A,0)),"")</f>
        <v>F</v>
      </c>
      <c r="L433" s="35" t="str">
        <f t="shared" si="6"/>
        <v>VarsityF</v>
      </c>
      <c r="M433" s="35" t="str">
        <f t="shared" si="1"/>
        <v>tr0078ln01lp01</v>
      </c>
      <c r="N433" s="36">
        <f t="array" ref="N433">INDEX('Timer Data'!B:B,MATCH(M433,'Timer Data'!A:A,0))</f>
        <v>4.025462962962963E-4</v>
      </c>
      <c r="P433" s="2"/>
    </row>
    <row r="434" spans="1:16" ht="14.25">
      <c r="A434" s="29">
        <v>75</v>
      </c>
      <c r="B434" s="30" t="s">
        <v>1791</v>
      </c>
      <c r="C434" s="29">
        <v>5</v>
      </c>
      <c r="D434" s="31">
        <v>287</v>
      </c>
      <c r="E434" s="32"/>
      <c r="F434" s="33">
        <v>1</v>
      </c>
      <c r="G434" s="34">
        <v>78</v>
      </c>
      <c r="H434" s="9" t="str">
        <f t="array" ref="H434">IFERROR(INDEX(Roster!B:B,MATCH(D434,Roster!A:A,0)),"Enter valid bib no...")</f>
        <v>Sammi Currie</v>
      </c>
      <c r="I434" s="10" t="str">
        <f t="array" ref="I434">IFERROR(INDEX(Roster!D:D,MATCH($D434,Roster!$A:$A,0)),"")</f>
        <v>JBS</v>
      </c>
      <c r="J434" s="10" t="str">
        <f t="array" ref="J434">IFERROR(INDEX(Roster!F:F,MATCH(D434,Roster!A:A,0)),"")</f>
        <v>Varsity</v>
      </c>
      <c r="K434" s="11" t="str">
        <f t="array" ref="K434">IFERROR(INDEX(Roster!E:E,MATCH(D434,Roster!A:A,0)),"")</f>
        <v>F</v>
      </c>
      <c r="L434" s="35" t="str">
        <f t="shared" si="6"/>
        <v>VarsityF</v>
      </c>
      <c r="M434" s="35" t="str">
        <f t="shared" si="1"/>
        <v>tr0078ln05lp01</v>
      </c>
      <c r="N434" s="36">
        <f t="array" ref="N434">INDEX('Timer Data'!B:B,MATCH(M434,'Timer Data'!A:A,0))</f>
        <v>4.1296296296296296E-4</v>
      </c>
    </row>
    <row r="435" spans="1:16" ht="14.25">
      <c r="A435" s="29">
        <v>75</v>
      </c>
      <c r="B435" s="30" t="s">
        <v>1791</v>
      </c>
      <c r="C435" s="29">
        <v>4</v>
      </c>
      <c r="D435" s="31">
        <v>759</v>
      </c>
      <c r="E435" s="32"/>
      <c r="F435" s="33">
        <v>1</v>
      </c>
      <c r="G435" s="34">
        <v>78</v>
      </c>
      <c r="H435" s="9" t="str">
        <f t="array" ref="H435">IFERROR(INDEX(Roster!B:B,MATCH(D435,Roster!A:A,0)),"Enter valid bib no...")</f>
        <v>Justine Spinelli</v>
      </c>
      <c r="I435" s="10" t="str">
        <f t="array" ref="I435">IFERROR(INDEX(Roster!D:D,MATCH($D435,Roster!$A:$A,0)),"")</f>
        <v>OLBS</v>
      </c>
      <c r="J435" s="10" t="str">
        <f t="array" ref="J435">IFERROR(INDEX(Roster!F:F,MATCH(D435,Roster!A:A,0)),"")</f>
        <v>Varsity</v>
      </c>
      <c r="K435" s="11" t="str">
        <f t="array" ref="K435">IFERROR(INDEX(Roster!E:E,MATCH(D435,Roster!A:A,0)),"")</f>
        <v>F</v>
      </c>
      <c r="L435" s="35" t="str">
        <f t="shared" si="6"/>
        <v>VarsityF</v>
      </c>
      <c r="M435" s="35" t="str">
        <f t="shared" si="1"/>
        <v>tr0078ln04lp01</v>
      </c>
      <c r="N435" s="36">
        <f t="array" ref="N435">INDEX('Timer Data'!B:B,MATCH(M435,'Timer Data'!A:A,0))</f>
        <v>4.1481481481481485E-4</v>
      </c>
    </row>
    <row r="436" spans="1:16" ht="14.25">
      <c r="A436" s="29">
        <v>76</v>
      </c>
      <c r="B436" s="30" t="s">
        <v>1791</v>
      </c>
      <c r="C436" s="29">
        <v>4</v>
      </c>
      <c r="D436" s="31">
        <v>760</v>
      </c>
      <c r="E436" s="32"/>
      <c r="F436" s="33">
        <v>1</v>
      </c>
      <c r="G436" s="34">
        <v>79</v>
      </c>
      <c r="H436" s="9" t="str">
        <f t="array" ref="H436">IFERROR(INDEX(Roster!B:B,MATCH(D436,Roster!A:A,0)),"Enter valid bib no...")</f>
        <v>Lions Riesterer</v>
      </c>
      <c r="I436" s="10" t="str">
        <f t="array" ref="I436">IFERROR(INDEX(Roster!D:D,MATCH($D436,Roster!$A:$A,0)),"")</f>
        <v>OLBS</v>
      </c>
      <c r="J436" s="10" t="str">
        <f t="array" ref="J436">IFERROR(INDEX(Roster!F:F,MATCH(D436,Roster!A:A,0)),"")</f>
        <v>Varsity</v>
      </c>
      <c r="K436" s="11" t="str">
        <f t="array" ref="K436">IFERROR(INDEX(Roster!E:E,MATCH(D436,Roster!A:A,0)),"")</f>
        <v>F</v>
      </c>
      <c r="L436" s="35" t="str">
        <f t="shared" si="6"/>
        <v>VarsityF</v>
      </c>
      <c r="M436" s="35" t="str">
        <f t="shared" si="1"/>
        <v>tr0079ln04lp01</v>
      </c>
      <c r="N436" s="36">
        <f t="array" ref="N436">INDEX('Timer Data'!B:B,MATCH(M436,'Timer Data'!A:A,0))</f>
        <v>4.5787037037037042E-4</v>
      </c>
    </row>
    <row r="437" spans="1:16" ht="14.25">
      <c r="A437" s="29">
        <v>75</v>
      </c>
      <c r="B437" s="30" t="s">
        <v>1791</v>
      </c>
      <c r="C437" s="29">
        <v>2</v>
      </c>
      <c r="D437" s="31">
        <v>286</v>
      </c>
      <c r="E437" s="32"/>
      <c r="F437" s="33">
        <v>1</v>
      </c>
      <c r="G437" s="34">
        <v>78</v>
      </c>
      <c r="H437" s="9" t="str">
        <f t="array" ref="H437">IFERROR(INDEX(Roster!B:B,MATCH(D437,Roster!A:A,0)),"Enter valid bib no...")</f>
        <v>Margaret Messina</v>
      </c>
      <c r="I437" s="10" t="str">
        <f t="array" ref="I437">IFERROR(INDEX(Roster!D:D,MATCH($D437,Roster!$A:$A,0)),"")</f>
        <v>JBS</v>
      </c>
      <c r="J437" s="10" t="str">
        <f t="array" ref="J437">IFERROR(INDEX(Roster!F:F,MATCH(D437,Roster!A:A,0)),"")</f>
        <v>Varsity</v>
      </c>
      <c r="K437" s="11" t="str">
        <f t="array" ref="K437">IFERROR(INDEX(Roster!E:E,MATCH(D437,Roster!A:A,0)),"")</f>
        <v>F</v>
      </c>
      <c r="L437" s="35" t="str">
        <f t="shared" si="6"/>
        <v>VarsityF</v>
      </c>
      <c r="M437" s="35" t="str">
        <f t="shared" si="1"/>
        <v>tr0078ln02lp01</v>
      </c>
      <c r="N437" s="36">
        <f t="array" ref="N437">INDEX('Timer Data'!B:B,MATCH(M437,'Timer Data'!A:A,0))</f>
        <v>4.7199074074074076E-4</v>
      </c>
    </row>
    <row r="438" spans="1:16" ht="14.25">
      <c r="A438" s="29">
        <v>61</v>
      </c>
      <c r="B438" s="30" t="s">
        <v>1793</v>
      </c>
      <c r="C438" s="29">
        <v>3</v>
      </c>
      <c r="D438" s="31">
        <v>285</v>
      </c>
      <c r="E438" s="29"/>
      <c r="F438" s="33">
        <v>1</v>
      </c>
      <c r="G438" s="34">
        <v>64</v>
      </c>
      <c r="H438" s="9" t="str">
        <f t="array" ref="H438">IFERROR(INDEX(Roster!B:B,MATCH(D438,Roster!A:A,0)),"Enter valid bib no...")</f>
        <v>Molly Gatesman</v>
      </c>
      <c r="I438" s="10" t="str">
        <f t="array" ref="I438">IFERROR(INDEX(Roster!D:D,MATCH($D438,Roster!$A:$A,0)),"")</f>
        <v>JBS</v>
      </c>
      <c r="J438" s="10" t="str">
        <f t="array" ref="J438">IFERROR(INDEX(Roster!F:F,MATCH(D438,Roster!A:A,0)),"")</f>
        <v>Varsity</v>
      </c>
      <c r="K438" s="11" t="str">
        <f t="array" ref="K438">IFERROR(INDEX(Roster!E:E,MATCH(D438,Roster!A:A,0)),"")</f>
        <v>F</v>
      </c>
      <c r="L438" s="35" t="str">
        <f t="shared" si="6"/>
        <v>VarsityF</v>
      </c>
      <c r="M438" s="35" t="str">
        <f t="shared" si="1"/>
        <v>tr0064ln03lp01</v>
      </c>
      <c r="N438" s="36">
        <f t="array" ref="N438">INDEX('Timer Data'!B:B,MATCH(M438,'Timer Data'!A:A,0))</f>
        <v>8.1840277777777792E-4</v>
      </c>
    </row>
    <row r="439" spans="1:16" ht="14.25">
      <c r="A439" s="29">
        <v>61</v>
      </c>
      <c r="B439" s="30" t="s">
        <v>1793</v>
      </c>
      <c r="C439" s="29">
        <v>1</v>
      </c>
      <c r="D439" s="31">
        <v>960</v>
      </c>
      <c r="E439" s="29"/>
      <c r="F439" s="33">
        <v>1</v>
      </c>
      <c r="G439" s="34">
        <v>64</v>
      </c>
      <c r="H439" s="9" t="str">
        <f t="array" ref="H439">IFERROR(INDEX(Roster!B:B,MATCH(D439,Roster!A:A,0)),"Enter valid bib no...")</f>
        <v>Sarah Penrod</v>
      </c>
      <c r="I439" s="10" t="str">
        <f t="array" ref="I439">IFERROR(INDEX(Roster!D:D,MATCH($D439,Roster!$A:$A,0)),"")</f>
        <v>SBS</v>
      </c>
      <c r="J439" s="10" t="str">
        <f t="array" ref="J439">IFERROR(INDEX(Roster!F:F,MATCH(D439,Roster!A:A,0)),"")</f>
        <v>Varsity</v>
      </c>
      <c r="K439" s="11" t="str">
        <f t="array" ref="K439">IFERROR(INDEX(Roster!E:E,MATCH(D439,Roster!A:A,0)),"")</f>
        <v>F</v>
      </c>
      <c r="L439" s="35" t="str">
        <f t="shared" si="6"/>
        <v>VarsityF</v>
      </c>
      <c r="M439" s="35" t="str">
        <f t="shared" si="1"/>
        <v>tr0064ln01lp01</v>
      </c>
      <c r="N439" s="36">
        <f t="array" ref="N439">INDEX('Timer Data'!B:B,MATCH(M439,'Timer Data'!A:A,0))</f>
        <v>8.4305555555555555E-4</v>
      </c>
    </row>
    <row r="440" spans="1:16" ht="14.25">
      <c r="A440" s="29">
        <v>61</v>
      </c>
      <c r="B440" s="30" t="s">
        <v>1793</v>
      </c>
      <c r="C440" s="29">
        <v>4</v>
      </c>
      <c r="D440" s="31">
        <v>907</v>
      </c>
      <c r="E440" s="29"/>
      <c r="F440" s="33">
        <v>1</v>
      </c>
      <c r="G440" s="34">
        <v>64</v>
      </c>
      <c r="H440" s="9" t="str">
        <f t="array" ref="H440">IFERROR(INDEX(Roster!B:B,MATCH(D440,Roster!A:A,0)),"Enter valid bib no...")</f>
        <v>Samantha Fersch</v>
      </c>
      <c r="I440" s="10" t="str">
        <f t="array" ref="I440">IFERROR(INDEX(Roster!D:D,MATCH($D440,Roster!$A:$A,0)),"")</f>
        <v>MOSS</v>
      </c>
      <c r="J440" s="10" t="str">
        <f t="array" ref="J440">IFERROR(INDEX(Roster!F:F,MATCH(D440,Roster!A:A,0)),"")</f>
        <v>Varsity</v>
      </c>
      <c r="K440" s="11" t="str">
        <f t="array" ref="K440">IFERROR(INDEX(Roster!E:E,MATCH(D440,Roster!A:A,0)),"")</f>
        <v>F</v>
      </c>
      <c r="L440" s="35" t="str">
        <f t="shared" si="6"/>
        <v>VarsityF</v>
      </c>
      <c r="M440" s="35" t="str">
        <f t="shared" si="1"/>
        <v>tr0064ln04lp01</v>
      </c>
      <c r="N440" s="36">
        <f t="array" ref="N440">INDEX('Timer Data'!B:B,MATCH(M440,'Timer Data'!A:A,0))</f>
        <v>8.495370370370371E-4</v>
      </c>
    </row>
    <row r="441" spans="1:16" ht="14.25">
      <c r="A441" s="29">
        <v>62</v>
      </c>
      <c r="B441" s="30" t="s">
        <v>1793</v>
      </c>
      <c r="C441" s="29">
        <v>3</v>
      </c>
      <c r="D441" s="31">
        <v>287</v>
      </c>
      <c r="E441" s="29"/>
      <c r="F441" s="33">
        <v>1</v>
      </c>
      <c r="G441" s="34">
        <v>65</v>
      </c>
      <c r="H441" s="9" t="str">
        <f t="array" ref="H441">IFERROR(INDEX(Roster!B:B,MATCH(D441,Roster!A:A,0)),"Enter valid bib no...")</f>
        <v>Sammi Currie</v>
      </c>
      <c r="I441" s="10" t="str">
        <f t="array" ref="I441">IFERROR(INDEX(Roster!D:D,MATCH($D441,Roster!$A:$A,0)),"")</f>
        <v>JBS</v>
      </c>
      <c r="J441" s="10" t="str">
        <f t="array" ref="J441">IFERROR(INDEX(Roster!F:F,MATCH(D441,Roster!A:A,0)),"")</f>
        <v>Varsity</v>
      </c>
      <c r="K441" s="11" t="str">
        <f t="array" ref="K441">IFERROR(INDEX(Roster!E:E,MATCH(D441,Roster!A:A,0)),"")</f>
        <v>F</v>
      </c>
      <c r="L441" s="35" t="str">
        <f t="shared" si="6"/>
        <v>VarsityF</v>
      </c>
      <c r="M441" s="35" t="str">
        <f t="shared" si="1"/>
        <v>tr0065ln03lp01</v>
      </c>
      <c r="N441" s="36">
        <f t="array" ref="N441">INDEX('Timer Data'!B:B,MATCH(M441,'Timer Data'!A:A,0))</f>
        <v>9.3888888888888895E-4</v>
      </c>
    </row>
    <row r="442" spans="1:16" ht="14.25">
      <c r="A442" s="29">
        <v>62</v>
      </c>
      <c r="B442" s="30" t="s">
        <v>1793</v>
      </c>
      <c r="C442" s="29">
        <v>2</v>
      </c>
      <c r="D442" s="31">
        <v>462</v>
      </c>
      <c r="E442" s="29"/>
      <c r="F442" s="33">
        <v>1</v>
      </c>
      <c r="G442" s="34">
        <v>65</v>
      </c>
      <c r="H442" s="9" t="str">
        <f t="array" ref="H442">IFERROR(INDEX(Roster!B:B,MATCH(D442,Roster!A:A,0)),"Enter valid bib no...")</f>
        <v>Alina Stiger</v>
      </c>
      <c r="I442" s="10" t="str">
        <f t="array" ref="I442">IFERROR(INDEX(Roster!D:D,MATCH($D442,Roster!$A:$A,0)),"")</f>
        <v>CDT</v>
      </c>
      <c r="J442" s="10" t="str">
        <f t="array" ref="J442">IFERROR(INDEX(Roster!F:F,MATCH(D442,Roster!A:A,0)),"")</f>
        <v>Varsity</v>
      </c>
      <c r="K442" s="11" t="str">
        <f t="array" ref="K442">IFERROR(INDEX(Roster!E:E,MATCH(D442,Roster!A:A,0)),"")</f>
        <v>F</v>
      </c>
      <c r="L442" s="35" t="str">
        <f t="shared" si="6"/>
        <v>VarsityF</v>
      </c>
      <c r="M442" s="35" t="str">
        <f t="shared" si="1"/>
        <v>tr0065ln02lp01</v>
      </c>
      <c r="N442" s="36">
        <f t="array" ref="N442">INDEX('Timer Data'!B:B,MATCH(M442,'Timer Data'!A:A,0))</f>
        <v>9.4791666666666679E-4</v>
      </c>
    </row>
    <row r="443" spans="1:16" ht="14.25">
      <c r="A443" s="29">
        <v>62</v>
      </c>
      <c r="B443" s="30" t="s">
        <v>1793</v>
      </c>
      <c r="C443" s="29">
        <v>1</v>
      </c>
      <c r="D443" s="31">
        <v>465</v>
      </c>
      <c r="E443" s="29"/>
      <c r="F443" s="33">
        <v>1</v>
      </c>
      <c r="G443" s="34">
        <v>65</v>
      </c>
      <c r="H443" s="9" t="str">
        <f t="array" ref="H443">IFERROR(INDEX(Roster!B:B,MATCH(D443,Roster!A:A,0)),"Enter valid bib no...")</f>
        <v>Sarah Giuffre</v>
      </c>
      <c r="I443" s="10" t="str">
        <f t="array" ref="I443">IFERROR(INDEX(Roster!D:D,MATCH($D443,Roster!$A:$A,0)),"")</f>
        <v>CDT</v>
      </c>
      <c r="J443" s="10" t="str">
        <f t="array" ref="J443">IFERROR(INDEX(Roster!F:F,MATCH(D443,Roster!A:A,0)),"")</f>
        <v>Varsity</v>
      </c>
      <c r="K443" s="11" t="str">
        <f t="array" ref="K443">IFERROR(INDEX(Roster!E:E,MATCH(D443,Roster!A:A,0)),"")</f>
        <v>F</v>
      </c>
      <c r="L443" s="35" t="str">
        <f t="shared" si="6"/>
        <v>VarsityF</v>
      </c>
      <c r="M443" s="35" t="str">
        <f t="shared" si="1"/>
        <v>tr0065ln01lp01</v>
      </c>
      <c r="N443" s="36">
        <f t="array" ref="N443">INDEX('Timer Data'!B:B,MATCH(M443,'Timer Data'!A:A,0))</f>
        <v>9.944444444444445E-4</v>
      </c>
    </row>
    <row r="444" spans="1:16" ht="14.25">
      <c r="A444" s="29">
        <v>61</v>
      </c>
      <c r="B444" s="30" t="s">
        <v>1793</v>
      </c>
      <c r="C444" s="29">
        <v>2</v>
      </c>
      <c r="D444" s="31">
        <v>464</v>
      </c>
      <c r="E444" s="29"/>
      <c r="F444" s="33">
        <v>1</v>
      </c>
      <c r="G444" s="34">
        <v>64</v>
      </c>
      <c r="H444" s="9" t="str">
        <f t="array" ref="H444">IFERROR(INDEX(Roster!B:B,MATCH(D444,Roster!A:A,0)),"Enter valid bib no...")</f>
        <v>Marina Zdarko</v>
      </c>
      <c r="I444" s="10" t="str">
        <f t="array" ref="I444">IFERROR(INDEX(Roster!D:D,MATCH($D444,Roster!$A:$A,0)),"")</f>
        <v>CDT</v>
      </c>
      <c r="J444" s="10" t="str">
        <f t="array" ref="J444">IFERROR(INDEX(Roster!F:F,MATCH(D444,Roster!A:A,0)),"")</f>
        <v>Varsity</v>
      </c>
      <c r="K444" s="11" t="str">
        <f t="array" ref="K444">IFERROR(INDEX(Roster!E:E,MATCH(D444,Roster!A:A,0)),"")</f>
        <v>F</v>
      </c>
      <c r="L444" s="35" t="str">
        <f t="shared" si="6"/>
        <v>VarsityF</v>
      </c>
      <c r="M444" s="35" t="str">
        <f t="shared" si="1"/>
        <v>tr0064ln02lp01</v>
      </c>
      <c r="N444" s="36">
        <f t="array" ref="N444">INDEX('Timer Data'!B:B,MATCH(M444,'Timer Data'!A:A,0))</f>
        <v>1.025925925925926E-3</v>
      </c>
    </row>
    <row r="445" spans="1:16" ht="14.25">
      <c r="A445" s="29">
        <v>67</v>
      </c>
      <c r="B445" s="30" t="s">
        <v>1794</v>
      </c>
      <c r="C445" s="29">
        <v>2</v>
      </c>
      <c r="D445" s="31">
        <v>905</v>
      </c>
      <c r="E445" s="29">
        <v>1</v>
      </c>
      <c r="F445" s="33">
        <v>1</v>
      </c>
      <c r="G445" s="34">
        <v>70</v>
      </c>
      <c r="H445" s="9" t="str">
        <f t="array" ref="H445">IFERROR(INDEX(Roster!B:B,MATCH(D445,Roster!A:A,0)),"Enter valid bib no...")</f>
        <v>Caroline O’Connor</v>
      </c>
      <c r="I445" s="10" t="str">
        <f t="array" ref="I445">IFERROR(INDEX(Roster!D:D,MATCH($D445,Roster!$A:$A,0)),"")</f>
        <v>MOSS</v>
      </c>
      <c r="J445" s="10" t="str">
        <f t="array" ref="J445">IFERROR(INDEX(Roster!F:F,MATCH(D445,Roster!A:A,0)),"")</f>
        <v>Varsity</v>
      </c>
      <c r="K445" s="11" t="str">
        <f t="array" ref="K445">IFERROR(INDEX(Roster!E:E,MATCH(D445,Roster!A:A,0)),"")</f>
        <v>F</v>
      </c>
      <c r="L445" s="35" t="str">
        <f t="shared" si="6"/>
        <v>VarsityF</v>
      </c>
      <c r="M445" s="35" t="str">
        <f t="shared" si="1"/>
        <v>tr0070ln02lp01</v>
      </c>
      <c r="N445" s="36">
        <f t="array" ref="N445">INDEX('Timer Data'!B:B,MATCH(M445,'Timer Data'!A:A,0))</f>
        <v>7.2650462962962968E-4</v>
      </c>
    </row>
    <row r="446" spans="1:16" ht="14.25">
      <c r="A446" s="29">
        <v>67</v>
      </c>
      <c r="B446" s="30" t="s">
        <v>1794</v>
      </c>
      <c r="C446" s="29">
        <v>2</v>
      </c>
      <c r="D446" s="31">
        <v>905</v>
      </c>
      <c r="E446" s="29">
        <v>2</v>
      </c>
      <c r="F446" s="33">
        <v>1</v>
      </c>
      <c r="G446" s="34">
        <v>70</v>
      </c>
      <c r="H446" s="9" t="str">
        <f t="array" ref="H446">IFERROR(INDEX(Roster!B:B,MATCH(D446,Roster!A:A,0)),"Enter valid bib no...")</f>
        <v>Caroline O’Connor</v>
      </c>
      <c r="I446" s="10" t="str">
        <f t="array" ref="I446">IFERROR(INDEX(Roster!D:D,MATCH($D446,Roster!$A:$A,0)),"")</f>
        <v>MOSS</v>
      </c>
      <c r="J446" s="10" t="str">
        <f t="array" ref="J446">IFERROR(INDEX(Roster!F:F,MATCH(D446,Roster!A:A,0)),"")</f>
        <v>Varsity</v>
      </c>
      <c r="K446" s="11" t="str">
        <f t="array" ref="K446">IFERROR(INDEX(Roster!E:E,MATCH(D446,Roster!A:A,0)),"")</f>
        <v>F</v>
      </c>
      <c r="L446" s="35" t="str">
        <f t="shared" si="6"/>
        <v>VarsityF</v>
      </c>
      <c r="M446" s="35" t="str">
        <f t="shared" si="1"/>
        <v>tr0070ln02lp01</v>
      </c>
      <c r="N446" s="36">
        <f t="array" ref="N446">INDEX('Timer Data'!B:B,MATCH(M446,'Timer Data'!A:A,0))</f>
        <v>7.2650462962962968E-4</v>
      </c>
    </row>
    <row r="447" spans="1:16" ht="14.25">
      <c r="A447" s="29">
        <v>67</v>
      </c>
      <c r="B447" s="30" t="s">
        <v>1794</v>
      </c>
      <c r="C447" s="29">
        <v>2</v>
      </c>
      <c r="D447" s="31">
        <v>904</v>
      </c>
      <c r="E447" s="29">
        <v>3</v>
      </c>
      <c r="F447" s="33">
        <v>1</v>
      </c>
      <c r="G447" s="34">
        <v>70</v>
      </c>
      <c r="H447" s="9" t="str">
        <f t="array" ref="H447">IFERROR(INDEX(Roster!B:B,MATCH(D447,Roster!A:A,0)),"Enter valid bib no...")</f>
        <v>Clare Falce</v>
      </c>
      <c r="I447" s="10" t="str">
        <f t="array" ref="I447">IFERROR(INDEX(Roster!D:D,MATCH($D447,Roster!$A:$A,0)),"")</f>
        <v>MOSS</v>
      </c>
      <c r="J447" s="10" t="str">
        <f t="array" ref="J447">IFERROR(INDEX(Roster!F:F,MATCH(D447,Roster!A:A,0)),"")</f>
        <v>Varsity</v>
      </c>
      <c r="K447" s="11" t="str">
        <f t="array" ref="K447">IFERROR(INDEX(Roster!E:E,MATCH(D447,Roster!A:A,0)),"")</f>
        <v>F</v>
      </c>
      <c r="L447" s="35" t="str">
        <f t="shared" si="6"/>
        <v>VarsityF</v>
      </c>
      <c r="M447" s="35" t="str">
        <f t="shared" si="1"/>
        <v>tr0070ln02lp01</v>
      </c>
      <c r="N447" s="36">
        <f t="array" ref="N447">INDEX('Timer Data'!B:B,MATCH(M447,'Timer Data'!A:A,0))</f>
        <v>7.2650462962962968E-4</v>
      </c>
    </row>
    <row r="448" spans="1:16" ht="14.25">
      <c r="A448" s="29">
        <v>67</v>
      </c>
      <c r="B448" s="30" t="s">
        <v>1794</v>
      </c>
      <c r="C448" s="29">
        <v>2</v>
      </c>
      <c r="D448" s="31">
        <v>907</v>
      </c>
      <c r="E448" s="29">
        <v>4</v>
      </c>
      <c r="F448" s="33">
        <v>1</v>
      </c>
      <c r="G448" s="34">
        <v>70</v>
      </c>
      <c r="H448" s="9" t="str">
        <f t="array" ref="H448">IFERROR(INDEX(Roster!B:B,MATCH(D448,Roster!A:A,0)),"Enter valid bib no...")</f>
        <v>Samantha Fersch</v>
      </c>
      <c r="I448" s="10" t="str">
        <f t="array" ref="I448">IFERROR(INDEX(Roster!D:D,MATCH($D448,Roster!$A:$A,0)),"")</f>
        <v>MOSS</v>
      </c>
      <c r="J448" s="10" t="str">
        <f t="array" ref="J448">IFERROR(INDEX(Roster!F:F,MATCH(D448,Roster!A:A,0)),"")</f>
        <v>Varsity</v>
      </c>
      <c r="K448" s="11" t="str">
        <f t="array" ref="K448">IFERROR(INDEX(Roster!E:E,MATCH(D448,Roster!A:A,0)),"")</f>
        <v>F</v>
      </c>
      <c r="L448" s="35" t="str">
        <f t="shared" si="6"/>
        <v>VarsityF</v>
      </c>
      <c r="M448" s="35" t="str">
        <f t="shared" si="1"/>
        <v>tr0070ln02lp01</v>
      </c>
      <c r="N448" s="36">
        <f t="array" ref="N448">INDEX('Timer Data'!B:B,MATCH(M448,'Timer Data'!A:A,0))</f>
        <v>7.2650462962962968E-4</v>
      </c>
    </row>
    <row r="449" spans="1:16" ht="14.25">
      <c r="A449" s="29">
        <v>67</v>
      </c>
      <c r="B449" s="30" t="s">
        <v>1794</v>
      </c>
      <c r="C449" s="29">
        <v>1</v>
      </c>
      <c r="D449" s="31">
        <v>462</v>
      </c>
      <c r="E449" s="29">
        <v>1</v>
      </c>
      <c r="F449" s="33">
        <v>1</v>
      </c>
      <c r="G449" s="34">
        <v>70</v>
      </c>
      <c r="H449" s="9" t="str">
        <f t="array" ref="H449">IFERROR(INDEX(Roster!B:B,MATCH(D449,Roster!A:A,0)),"Enter valid bib no...")</f>
        <v>Alina Stiger</v>
      </c>
      <c r="I449" s="10" t="str">
        <f t="array" ref="I449">IFERROR(INDEX(Roster!D:D,MATCH($D449,Roster!$A:$A,0)),"")</f>
        <v>CDT</v>
      </c>
      <c r="J449" s="10" t="str">
        <f t="array" ref="J449">IFERROR(INDEX(Roster!F:F,MATCH(D449,Roster!A:A,0)),"")</f>
        <v>Varsity</v>
      </c>
      <c r="K449" s="11" t="str">
        <f t="array" ref="K449">IFERROR(INDEX(Roster!E:E,MATCH(D449,Roster!A:A,0)),"")</f>
        <v>F</v>
      </c>
      <c r="L449" s="35" t="str">
        <f t="shared" si="6"/>
        <v>VarsityF</v>
      </c>
      <c r="M449" s="35" t="str">
        <f t="shared" si="1"/>
        <v>tr0070ln01lp01</v>
      </c>
      <c r="N449" s="36">
        <f t="array" ref="N449">INDEX('Timer Data'!B:B,MATCH(M449,'Timer Data'!A:A,0))</f>
        <v>7.583333333333333E-4</v>
      </c>
    </row>
    <row r="450" spans="1:16" ht="14.25">
      <c r="A450" s="29">
        <v>67</v>
      </c>
      <c r="B450" s="30" t="s">
        <v>1794</v>
      </c>
      <c r="C450" s="29">
        <v>1</v>
      </c>
      <c r="D450" s="31">
        <v>471</v>
      </c>
      <c r="E450" s="29">
        <v>2</v>
      </c>
      <c r="F450" s="33">
        <v>1</v>
      </c>
      <c r="G450" s="34">
        <v>70</v>
      </c>
      <c r="H450" s="9" t="str">
        <f t="array" ref="H450">IFERROR(INDEX(Roster!B:B,MATCH(D450,Roster!A:A,0)),"Enter valid bib no...")</f>
        <v>Amara McKoy</v>
      </c>
      <c r="I450" s="10" t="str">
        <f t="array" ref="I450">IFERROR(INDEX(Roster!D:D,MATCH($D450,Roster!$A:$A,0)),"")</f>
        <v>CDT</v>
      </c>
      <c r="J450" s="10" t="str">
        <f t="array" ref="J450">IFERROR(INDEX(Roster!F:F,MATCH(D450,Roster!A:A,0)),"")</f>
        <v>Varsity</v>
      </c>
      <c r="K450" s="11" t="str">
        <f t="array" ref="K450">IFERROR(INDEX(Roster!E:E,MATCH(D450,Roster!A:A,0)),"")</f>
        <v>F</v>
      </c>
      <c r="L450" s="35" t="str">
        <f t="shared" si="6"/>
        <v>VarsityF</v>
      </c>
      <c r="M450" s="35" t="str">
        <f t="shared" si="1"/>
        <v>tr0070ln01lp01</v>
      </c>
      <c r="N450" s="36">
        <f t="array" ref="N450">INDEX('Timer Data'!B:B,MATCH(M450,'Timer Data'!A:A,0))</f>
        <v>7.583333333333333E-4</v>
      </c>
    </row>
    <row r="451" spans="1:16" ht="14.25">
      <c r="A451" s="29">
        <v>67</v>
      </c>
      <c r="B451" s="30" t="s">
        <v>1794</v>
      </c>
      <c r="C451" s="29">
        <v>1</v>
      </c>
      <c r="D451" s="31">
        <v>465</v>
      </c>
      <c r="E451" s="29">
        <v>3</v>
      </c>
      <c r="F451" s="33">
        <v>1</v>
      </c>
      <c r="G451" s="34">
        <v>70</v>
      </c>
      <c r="H451" s="9" t="str">
        <f t="array" ref="H451">IFERROR(INDEX(Roster!B:B,MATCH(D451,Roster!A:A,0)),"Enter valid bib no...")</f>
        <v>Sarah Giuffre</v>
      </c>
      <c r="I451" s="10" t="str">
        <f t="array" ref="I451">IFERROR(INDEX(Roster!D:D,MATCH($D451,Roster!$A:$A,0)),"")</f>
        <v>CDT</v>
      </c>
      <c r="J451" s="10" t="str">
        <f t="array" ref="J451">IFERROR(INDEX(Roster!F:F,MATCH(D451,Roster!A:A,0)),"")</f>
        <v>Varsity</v>
      </c>
      <c r="K451" s="11" t="str">
        <f t="array" ref="K451">IFERROR(INDEX(Roster!E:E,MATCH(D451,Roster!A:A,0)),"")</f>
        <v>F</v>
      </c>
      <c r="L451" s="35" t="str">
        <f t="shared" si="6"/>
        <v>VarsityF</v>
      </c>
      <c r="M451" s="35" t="str">
        <f t="shared" si="1"/>
        <v>tr0070ln01lp01</v>
      </c>
      <c r="N451" s="36">
        <f t="array" ref="N451">INDEX('Timer Data'!B:B,MATCH(M451,'Timer Data'!A:A,0))</f>
        <v>7.583333333333333E-4</v>
      </c>
    </row>
    <row r="452" spans="1:16" ht="14.25">
      <c r="A452" s="29">
        <v>67</v>
      </c>
      <c r="B452" s="30" t="s">
        <v>1794</v>
      </c>
      <c r="C452" s="29">
        <v>1</v>
      </c>
      <c r="D452" s="31">
        <v>464</v>
      </c>
      <c r="E452" s="29">
        <v>4</v>
      </c>
      <c r="F452" s="33">
        <v>1</v>
      </c>
      <c r="G452" s="34">
        <v>70</v>
      </c>
      <c r="H452" s="9" t="str">
        <f t="array" ref="H452">IFERROR(INDEX(Roster!B:B,MATCH(D452,Roster!A:A,0)),"Enter valid bib no...")</f>
        <v>Marina Zdarko</v>
      </c>
      <c r="I452" s="10" t="str">
        <f t="array" ref="I452">IFERROR(INDEX(Roster!D:D,MATCH($D452,Roster!$A:$A,0)),"")</f>
        <v>CDT</v>
      </c>
      <c r="J452" s="10" t="str">
        <f t="array" ref="J452">IFERROR(INDEX(Roster!F:F,MATCH(D452,Roster!A:A,0)),"")</f>
        <v>Varsity</v>
      </c>
      <c r="K452" s="11" t="str">
        <f t="array" ref="K452">IFERROR(INDEX(Roster!E:E,MATCH(D452,Roster!A:A,0)),"")</f>
        <v>F</v>
      </c>
      <c r="L452" s="35" t="str">
        <f t="shared" si="6"/>
        <v>VarsityF</v>
      </c>
      <c r="M452" s="35" t="str">
        <f t="shared" si="1"/>
        <v>tr0070ln01lp01</v>
      </c>
      <c r="N452" s="36">
        <f t="array" ref="N452">INDEX('Timer Data'!B:B,MATCH(M452,'Timer Data'!A:A,0))</f>
        <v>7.583333333333333E-4</v>
      </c>
    </row>
    <row r="453" spans="1:16" ht="14.25">
      <c r="A453" s="29">
        <v>65</v>
      </c>
      <c r="B453" s="30" t="s">
        <v>1794</v>
      </c>
      <c r="C453" s="29">
        <v>3</v>
      </c>
      <c r="D453" s="31">
        <v>958</v>
      </c>
      <c r="E453" s="29">
        <v>1</v>
      </c>
      <c r="F453" s="33">
        <v>1</v>
      </c>
      <c r="G453" s="34">
        <v>68</v>
      </c>
      <c r="H453" s="9" t="str">
        <f t="array" ref="H453">IFERROR(INDEX(Roster!B:B,MATCH(D453,Roster!A:A,0)),"Enter valid bib no...")</f>
        <v>Cherokee Billings</v>
      </c>
      <c r="I453" s="10" t="str">
        <f t="array" ref="I453">IFERROR(INDEX(Roster!D:D,MATCH($D453,Roster!$A:$A,0)),"")</f>
        <v>SBS</v>
      </c>
      <c r="J453" s="10" t="str">
        <f t="array" ref="J453">IFERROR(INDEX(Roster!F:F,MATCH(D453,Roster!A:A,0)),"")</f>
        <v>Varsity</v>
      </c>
      <c r="K453" s="11" t="str">
        <f t="array" ref="K453">IFERROR(INDEX(Roster!E:E,MATCH(D453,Roster!A:A,0)),"")</f>
        <v>F</v>
      </c>
      <c r="L453" s="38" t="s">
        <v>1804</v>
      </c>
      <c r="M453" s="35" t="str">
        <f t="shared" si="1"/>
        <v>tr0068ln03lp01</v>
      </c>
      <c r="N453" s="36">
        <f t="array" ref="N453">INDEX('Timer Data'!B:B,MATCH(M453,'Timer Data'!A:A,0))</f>
        <v>7.7430555555555564E-4</v>
      </c>
      <c r="O453" s="40"/>
      <c r="P453" s="40"/>
    </row>
    <row r="454" spans="1:16" ht="14.25">
      <c r="A454" s="29">
        <v>65</v>
      </c>
      <c r="B454" s="30" t="s">
        <v>1794</v>
      </c>
      <c r="C454" s="29">
        <v>3</v>
      </c>
      <c r="D454" s="31">
        <v>946</v>
      </c>
      <c r="E454" s="29">
        <v>2</v>
      </c>
      <c r="F454" s="33">
        <v>1</v>
      </c>
      <c r="G454" s="34">
        <v>68</v>
      </c>
      <c r="H454" s="9" t="str">
        <f t="array" ref="H454">IFERROR(INDEX(Roster!B:B,MATCH(D454,Roster!A:A,0)),"Enter valid bib no...")</f>
        <v>Kayla Rembert</v>
      </c>
      <c r="I454" s="10" t="str">
        <f t="array" ref="I454">IFERROR(INDEX(Roster!D:D,MATCH($D454,Roster!$A:$A,0)),"")</f>
        <v>SBS</v>
      </c>
      <c r="J454" s="10" t="str">
        <f t="array" ref="J454">IFERROR(INDEX(Roster!F:F,MATCH(D454,Roster!A:A,0)),"")</f>
        <v>JV</v>
      </c>
      <c r="K454" s="11" t="str">
        <f t="array" ref="K454">IFERROR(INDEX(Roster!E:E,MATCH(D454,Roster!A:A,0)),"")</f>
        <v>F</v>
      </c>
      <c r="L454" s="38" t="s">
        <v>1804</v>
      </c>
      <c r="M454" s="35" t="str">
        <f t="shared" si="1"/>
        <v>tr0068ln03lp01</v>
      </c>
      <c r="N454" s="36">
        <f t="array" ref="N454">INDEX('Timer Data'!B:B,MATCH(M454,'Timer Data'!A:A,0))</f>
        <v>7.7430555555555564E-4</v>
      </c>
      <c r="O454" s="40"/>
      <c r="P454" s="40"/>
    </row>
    <row r="455" spans="1:16" ht="14.25">
      <c r="A455" s="29">
        <v>65</v>
      </c>
      <c r="B455" s="30" t="s">
        <v>1794</v>
      </c>
      <c r="C455" s="29">
        <v>3</v>
      </c>
      <c r="D455" s="31">
        <v>947</v>
      </c>
      <c r="E455" s="29">
        <v>3</v>
      </c>
      <c r="F455" s="33">
        <v>1</v>
      </c>
      <c r="G455" s="34">
        <v>68</v>
      </c>
      <c r="H455" s="9" t="str">
        <f t="array" ref="H455">IFERROR(INDEX(Roster!B:B,MATCH(D455,Roster!A:A,0)),"Enter valid bib no...")</f>
        <v>Savannah Milos</v>
      </c>
      <c r="I455" s="10" t="str">
        <f t="array" ref="I455">IFERROR(INDEX(Roster!D:D,MATCH($D455,Roster!$A:$A,0)),"")</f>
        <v>SBS</v>
      </c>
      <c r="J455" s="10" t="str">
        <f t="array" ref="J455">IFERROR(INDEX(Roster!F:F,MATCH(D455,Roster!A:A,0)),"")</f>
        <v>JV</v>
      </c>
      <c r="K455" s="11" t="str">
        <f t="array" ref="K455">IFERROR(INDEX(Roster!E:E,MATCH(D455,Roster!A:A,0)),"")</f>
        <v>F</v>
      </c>
      <c r="L455" s="38" t="s">
        <v>1804</v>
      </c>
      <c r="M455" s="35" t="str">
        <f t="shared" si="1"/>
        <v>tr0068ln03lp01</v>
      </c>
      <c r="N455" s="36">
        <f t="array" ref="N455">INDEX('Timer Data'!B:B,MATCH(M455,'Timer Data'!A:A,0))</f>
        <v>7.7430555555555564E-4</v>
      </c>
      <c r="O455" s="40"/>
      <c r="P455" s="40"/>
    </row>
    <row r="456" spans="1:16" ht="14.25">
      <c r="A456" s="29">
        <v>65</v>
      </c>
      <c r="B456" s="30" t="s">
        <v>1794</v>
      </c>
      <c r="C456" s="29">
        <v>3</v>
      </c>
      <c r="D456" s="31">
        <v>960</v>
      </c>
      <c r="E456" s="29">
        <v>4</v>
      </c>
      <c r="F456" s="33">
        <v>1</v>
      </c>
      <c r="G456" s="34">
        <v>68</v>
      </c>
      <c r="H456" s="9" t="str">
        <f t="array" ref="H456">IFERROR(INDEX(Roster!B:B,MATCH(D456,Roster!A:A,0)),"Enter valid bib no...")</f>
        <v>Sarah Penrod</v>
      </c>
      <c r="I456" s="10" t="str">
        <f t="array" ref="I456">IFERROR(INDEX(Roster!D:D,MATCH($D456,Roster!$A:$A,0)),"")</f>
        <v>SBS</v>
      </c>
      <c r="J456" s="10" t="str">
        <f t="array" ref="J456">IFERROR(INDEX(Roster!F:F,MATCH(D456,Roster!A:A,0)),"")</f>
        <v>Varsity</v>
      </c>
      <c r="K456" s="11" t="str">
        <f t="array" ref="K456">IFERROR(INDEX(Roster!E:E,MATCH(D456,Roster!A:A,0)),"")</f>
        <v>F</v>
      </c>
      <c r="L456" s="38" t="s">
        <v>1804</v>
      </c>
      <c r="M456" s="35" t="str">
        <f t="shared" si="1"/>
        <v>tr0068ln03lp01</v>
      </c>
      <c r="N456" s="36">
        <f t="array" ref="N456">INDEX('Timer Data'!B:B,MATCH(M456,'Timer Data'!A:A,0))</f>
        <v>7.7430555555555564E-4</v>
      </c>
      <c r="O456" s="40"/>
      <c r="P456" s="40"/>
    </row>
    <row r="457" spans="1:16" ht="14.25">
      <c r="A457" s="29">
        <v>79</v>
      </c>
      <c r="B457" s="30" t="s">
        <v>1805</v>
      </c>
      <c r="C457" s="29">
        <v>1</v>
      </c>
      <c r="D457" s="31">
        <v>450</v>
      </c>
      <c r="E457" s="29">
        <v>1</v>
      </c>
      <c r="F457" s="33">
        <v>2</v>
      </c>
      <c r="G457" s="34">
        <v>82</v>
      </c>
      <c r="H457" s="9" t="str">
        <f t="array" ref="H457">IFERROR(INDEX(Roster!B:B,MATCH(D457,Roster!A:A,0)),"Enter valid bib no...")</f>
        <v>Maria Stiger</v>
      </c>
      <c r="I457" s="10" t="str">
        <f t="array" ref="I457">IFERROR(INDEX(Roster!D:D,MATCH($D457,Roster!$A:$A,0)),"")</f>
        <v>CDT</v>
      </c>
      <c r="J457" s="10" t="str">
        <f t="array" ref="J457">IFERROR(INDEX(Roster!F:F,MATCH(D457,Roster!A:A,0)),"")</f>
        <v>JV</v>
      </c>
      <c r="K457" s="11" t="str">
        <f t="array" ref="K457">IFERROR(INDEX(Roster!E:E,MATCH(D457,Roster!A:A,0)),"")</f>
        <v>F</v>
      </c>
      <c r="L457" s="38" t="s">
        <v>1804</v>
      </c>
      <c r="M457" s="35" t="str">
        <f t="shared" si="1"/>
        <v>tr0082ln01lp02</v>
      </c>
      <c r="N457" s="36">
        <f t="array" ref="N457">INDEX('Timer Data'!B:B,MATCH(M457,'Timer Data'!A:A,0))</f>
        <v>4.5469907407407412E-3</v>
      </c>
    </row>
    <row r="458" spans="1:16" ht="14.25">
      <c r="A458" s="29">
        <v>79</v>
      </c>
      <c r="B458" s="30" t="s">
        <v>1805</v>
      </c>
      <c r="C458" s="29">
        <v>1</v>
      </c>
      <c r="D458" s="31">
        <v>451</v>
      </c>
      <c r="E458" s="29">
        <v>2</v>
      </c>
      <c r="F458" s="33">
        <v>2</v>
      </c>
      <c r="G458" s="34">
        <v>82</v>
      </c>
      <c r="H458" s="9" t="str">
        <f t="array" ref="H458">IFERROR(INDEX(Roster!B:B,MATCH(D458,Roster!A:A,0)),"Enter valid bib no...")</f>
        <v>Morgan Mudge</v>
      </c>
      <c r="I458" s="10" t="str">
        <f t="array" ref="I458">IFERROR(INDEX(Roster!D:D,MATCH($D458,Roster!$A:$A,0)),"")</f>
        <v>CDT</v>
      </c>
      <c r="J458" s="10" t="str">
        <f t="array" ref="J458">IFERROR(INDEX(Roster!F:F,MATCH(D458,Roster!A:A,0)),"")</f>
        <v>JV</v>
      </c>
      <c r="K458" s="11" t="str">
        <f t="array" ref="K458">IFERROR(INDEX(Roster!E:E,MATCH(D458,Roster!A:A,0)),"")</f>
        <v>F</v>
      </c>
      <c r="L458" s="38" t="s">
        <v>1804</v>
      </c>
      <c r="M458" s="35" t="str">
        <f t="shared" si="1"/>
        <v>tr0082ln01lp02</v>
      </c>
      <c r="N458" s="36">
        <f t="array" ref="N458">INDEX('Timer Data'!B:B,MATCH(M458,'Timer Data'!A:A,0))</f>
        <v>4.5469907407407412E-3</v>
      </c>
    </row>
    <row r="459" spans="1:16" ht="14.25">
      <c r="A459" s="29">
        <v>79</v>
      </c>
      <c r="B459" s="30" t="s">
        <v>1805</v>
      </c>
      <c r="C459" s="29">
        <v>1</v>
      </c>
      <c r="D459" s="31">
        <v>465</v>
      </c>
      <c r="E459" s="29">
        <v>3</v>
      </c>
      <c r="F459" s="33">
        <v>2</v>
      </c>
      <c r="G459" s="34">
        <v>82</v>
      </c>
      <c r="H459" s="9" t="str">
        <f t="array" ref="H459">IFERROR(INDEX(Roster!B:B,MATCH(D459,Roster!A:A,0)),"Enter valid bib no...")</f>
        <v>Sarah Giuffre</v>
      </c>
      <c r="I459" s="10" t="str">
        <f t="array" ref="I459">IFERROR(INDEX(Roster!D:D,MATCH($D459,Roster!$A:$A,0)),"")</f>
        <v>CDT</v>
      </c>
      <c r="J459" s="10" t="str">
        <f t="array" ref="J459">IFERROR(INDEX(Roster!F:F,MATCH(D459,Roster!A:A,0)),"")</f>
        <v>Varsity</v>
      </c>
      <c r="K459" s="11" t="str">
        <f t="array" ref="K459">IFERROR(INDEX(Roster!E:E,MATCH(D459,Roster!A:A,0)),"")</f>
        <v>F</v>
      </c>
      <c r="L459" s="38" t="s">
        <v>1804</v>
      </c>
      <c r="M459" s="35" t="str">
        <f t="shared" si="1"/>
        <v>tr0082ln01lp02</v>
      </c>
      <c r="N459" s="36">
        <f t="array" ref="N459">INDEX('Timer Data'!B:B,MATCH(M459,'Timer Data'!A:A,0))</f>
        <v>4.5469907407407412E-3</v>
      </c>
    </row>
    <row r="460" spans="1:16" ht="14.25">
      <c r="A460" s="29">
        <v>79</v>
      </c>
      <c r="B460" s="30" t="s">
        <v>1805</v>
      </c>
      <c r="C460" s="29">
        <v>1</v>
      </c>
      <c r="D460" s="31">
        <v>457</v>
      </c>
      <c r="E460" s="29">
        <v>4</v>
      </c>
      <c r="F460" s="33">
        <v>2</v>
      </c>
      <c r="G460" s="34">
        <v>82</v>
      </c>
      <c r="H460" s="9" t="str">
        <f t="array" ref="H460">IFERROR(INDEX(Roster!B:B,MATCH(D460,Roster!A:A,0)),"Enter valid bib no...")</f>
        <v>Veronica McCarthy</v>
      </c>
      <c r="I460" s="10" t="str">
        <f t="array" ref="I460">IFERROR(INDEX(Roster!D:D,MATCH($D460,Roster!$A:$A,0)),"")</f>
        <v>CDT</v>
      </c>
      <c r="J460" s="10" t="str">
        <f t="array" ref="J460">IFERROR(INDEX(Roster!F:F,MATCH(D460,Roster!A:A,0)),"")</f>
        <v>JV</v>
      </c>
      <c r="K460" s="11" t="str">
        <f t="array" ref="K460">IFERROR(INDEX(Roster!E:E,MATCH(D460,Roster!A:A,0)),"")</f>
        <v>F</v>
      </c>
      <c r="L460" s="38" t="s">
        <v>1804</v>
      </c>
      <c r="M460" s="35" t="str">
        <f t="shared" si="1"/>
        <v>tr0082ln01lp02</v>
      </c>
      <c r="N460" s="36">
        <f t="array" ref="N460">INDEX('Timer Data'!B:B,MATCH(M460,'Timer Data'!A:A,0))</f>
        <v>4.5469907407407412E-3</v>
      </c>
    </row>
    <row r="461" spans="1:16" ht="14.25">
      <c r="A461" s="29">
        <v>69</v>
      </c>
      <c r="B461" s="30" t="s">
        <v>1798</v>
      </c>
      <c r="C461" s="29">
        <v>1</v>
      </c>
      <c r="D461" s="31">
        <v>961</v>
      </c>
      <c r="E461" s="29"/>
      <c r="F461" s="33">
        <v>2</v>
      </c>
      <c r="G461" s="34">
        <v>72</v>
      </c>
      <c r="H461" s="9" t="str">
        <f t="array" ref="H461">IFERROR(INDEX(Roster!B:B,MATCH(D461,Roster!A:A,0)),"Enter valid bib no...")</f>
        <v>Anna Reynolds</v>
      </c>
      <c r="I461" s="10" t="str">
        <f t="array" ref="I461">IFERROR(INDEX(Roster!D:D,MATCH($D461,Roster!$A:$A,0)),"")</f>
        <v>SBS</v>
      </c>
      <c r="J461" s="10" t="str">
        <f t="array" ref="J461">IFERROR(INDEX(Roster!F:F,MATCH(D461,Roster!A:A,0)),"")</f>
        <v>Varsity</v>
      </c>
      <c r="K461" s="11" t="str">
        <f t="array" ref="K461">IFERROR(INDEX(Roster!E:E,MATCH(D461,Roster!A:A,0)),"")</f>
        <v>F</v>
      </c>
      <c r="L461" s="35" t="str">
        <f t="shared" ref="L461:L491" si="7">J461&amp;K461</f>
        <v>VarsityF</v>
      </c>
      <c r="M461" s="35" t="str">
        <f t="shared" si="1"/>
        <v>tr0072ln01lp02</v>
      </c>
      <c r="N461" s="36">
        <f t="array" ref="N461">INDEX('Timer Data'!B:B,MATCH(M461,'Timer Data'!A:A,0))</f>
        <v>2.1307870370370369E-3</v>
      </c>
    </row>
    <row r="462" spans="1:16" ht="14.25" hidden="1">
      <c r="A462" s="29">
        <v>57</v>
      </c>
      <c r="B462" s="30" t="s">
        <v>1342</v>
      </c>
      <c r="C462" s="29">
        <v>3</v>
      </c>
      <c r="D462" s="31">
        <v>467</v>
      </c>
      <c r="E462" s="32"/>
      <c r="F462" s="33">
        <v>1</v>
      </c>
      <c r="G462" s="34">
        <v>60</v>
      </c>
      <c r="H462" s="9" t="str">
        <f t="array" ref="H462">IFERROR(INDEX(Roster!B:B,MATCH(D462,Roster!A:A,0)),"Enter valid bib no...")</f>
        <v>Julian Lynch</v>
      </c>
      <c r="I462" s="10" t="str">
        <f t="array" ref="I462">IFERROR(INDEX(Roster!D:D,MATCH($D462,Roster!$A:$A,0)),"")</f>
        <v>CDT</v>
      </c>
      <c r="J462" s="10" t="str">
        <f t="array" ref="J462">IFERROR(INDEX(Roster!F:F,MATCH(D462,Roster!A:A,0)),"")</f>
        <v>Varsity</v>
      </c>
      <c r="K462" s="11" t="str">
        <f t="array" ref="K462">IFERROR(INDEX(Roster!E:E,MATCH(D462,Roster!A:A,0)),"")</f>
        <v>M</v>
      </c>
      <c r="L462" s="35" t="str">
        <f t="shared" si="7"/>
        <v>VarsityM</v>
      </c>
      <c r="M462" s="35" t="str">
        <f t="shared" si="1"/>
        <v>tr0060ln03lp01</v>
      </c>
      <c r="N462" s="36">
        <f t="array" ref="N462">INDEX('Timer Data'!B:B,MATCH(M462,'Timer Data'!A:A,0))</f>
        <v>1.5486111111111112E-4</v>
      </c>
    </row>
    <row r="463" spans="1:16" ht="14.25" hidden="1">
      <c r="A463" s="29">
        <v>57</v>
      </c>
      <c r="B463" s="30" t="s">
        <v>1342</v>
      </c>
      <c r="C463" s="29">
        <v>5</v>
      </c>
      <c r="D463" s="31">
        <v>908</v>
      </c>
      <c r="E463" s="29"/>
      <c r="F463" s="33">
        <v>1</v>
      </c>
      <c r="G463" s="34">
        <v>60</v>
      </c>
      <c r="H463" s="9" t="str">
        <f t="array" ref="H463">IFERROR(INDEX(Roster!B:B,MATCH(D463,Roster!A:A,0)),"Enter valid bib no...")</f>
        <v>Ben Clarke</v>
      </c>
      <c r="I463" s="10" t="str">
        <f t="array" ref="I463">IFERROR(INDEX(Roster!D:D,MATCH($D463,Roster!$A:$A,0)),"")</f>
        <v>MOSS</v>
      </c>
      <c r="J463" s="10" t="str">
        <f t="array" ref="J463">IFERROR(INDEX(Roster!F:F,MATCH(D463,Roster!A:A,0)),"")</f>
        <v>Varsity</v>
      </c>
      <c r="K463" s="11" t="str">
        <f t="array" ref="K463">IFERROR(INDEX(Roster!E:E,MATCH(D463,Roster!A:A,0)),"")</f>
        <v>M</v>
      </c>
      <c r="L463" s="35" t="str">
        <f t="shared" si="7"/>
        <v>VarsityM</v>
      </c>
      <c r="M463" s="35" t="str">
        <f t="shared" si="1"/>
        <v>tr0060ln05lp01</v>
      </c>
      <c r="N463" s="36">
        <f t="array" ref="N463">INDEX('Timer Data'!B:B,MATCH(M463,'Timer Data'!A:A,0))</f>
        <v>1.5879629629629631E-4</v>
      </c>
    </row>
    <row r="464" spans="1:16" ht="14.25" hidden="1">
      <c r="A464" s="29">
        <v>57</v>
      </c>
      <c r="B464" s="30" t="s">
        <v>1342</v>
      </c>
      <c r="C464" s="29">
        <v>2</v>
      </c>
      <c r="D464" s="31">
        <v>289</v>
      </c>
      <c r="E464" s="32"/>
      <c r="F464" s="33">
        <v>1</v>
      </c>
      <c r="G464" s="34">
        <v>60</v>
      </c>
      <c r="H464" s="9" t="str">
        <f t="array" ref="H464">IFERROR(INDEX(Roster!B:B,MATCH(D464,Roster!A:A,0)),"Enter valid bib no...")</f>
        <v>Austin Stewart</v>
      </c>
      <c r="I464" s="10" t="str">
        <f t="array" ref="I464">IFERROR(INDEX(Roster!D:D,MATCH($D464,Roster!$A:$A,0)),"")</f>
        <v>JBS</v>
      </c>
      <c r="J464" s="10" t="str">
        <f t="array" ref="J464">IFERROR(INDEX(Roster!F:F,MATCH(D464,Roster!A:A,0)),"")</f>
        <v>Varsity</v>
      </c>
      <c r="K464" s="11" t="str">
        <f t="array" ref="K464">IFERROR(INDEX(Roster!E:E,MATCH(D464,Roster!A:A,0)),"")</f>
        <v>M</v>
      </c>
      <c r="L464" s="35" t="str">
        <f t="shared" si="7"/>
        <v>VarsityM</v>
      </c>
      <c r="M464" s="35" t="str">
        <f t="shared" si="1"/>
        <v>tr0060ln02lp01</v>
      </c>
      <c r="N464" s="36">
        <f t="array" ref="N464">INDEX('Timer Data'!B:B,MATCH(M464,'Timer Data'!A:A,0))</f>
        <v>1.6064814814814815E-4</v>
      </c>
    </row>
    <row r="465" spans="1:16" ht="14.25" hidden="1">
      <c r="A465" s="29">
        <v>56</v>
      </c>
      <c r="B465" s="30" t="s">
        <v>1342</v>
      </c>
      <c r="C465" s="29">
        <v>5</v>
      </c>
      <c r="D465" s="31">
        <v>1007</v>
      </c>
      <c r="E465" s="32"/>
      <c r="F465" s="33">
        <v>1</v>
      </c>
      <c r="G465" s="34">
        <v>59</v>
      </c>
      <c r="H465" s="9" t="str">
        <f t="array" ref="H465">IFERROR(INDEX(Roster!B:B,MATCH(D465,Roster!A:A,0)),"Enter valid bib no...")</f>
        <v>Maximillian Tiriobo</v>
      </c>
      <c r="I465" s="10" t="str">
        <f t="array" ref="I465">IFERROR(INDEX(Roster!D:D,MATCH($D465,Roster!$A:$A,0)),"")</f>
        <v>GAB</v>
      </c>
      <c r="J465" s="10" t="str">
        <f t="array" ref="J465">IFERROR(INDEX(Roster!F:F,MATCH(D465,Roster!A:A,0)),"")</f>
        <v>Varsity</v>
      </c>
      <c r="K465" s="11" t="str">
        <f t="array" ref="K465">IFERROR(INDEX(Roster!E:E,MATCH(D465,Roster!A:A,0)),"")</f>
        <v>M</v>
      </c>
      <c r="L465" s="35" t="str">
        <f t="shared" si="7"/>
        <v>VarsityM</v>
      </c>
      <c r="M465" s="35" t="str">
        <f t="shared" si="1"/>
        <v>tr0059ln05lp01</v>
      </c>
      <c r="N465" s="36">
        <f t="array" ref="N465">INDEX('Timer Data'!B:B,MATCH(M465,'Timer Data'!A:A,0))</f>
        <v>1.6342592592592591E-4</v>
      </c>
    </row>
    <row r="466" spans="1:16" ht="14.25" hidden="1">
      <c r="A466" s="29">
        <v>56</v>
      </c>
      <c r="B466" s="30" t="s">
        <v>1342</v>
      </c>
      <c r="C466" s="29">
        <v>1</v>
      </c>
      <c r="D466" s="31">
        <v>761</v>
      </c>
      <c r="E466" s="32"/>
      <c r="F466" s="33">
        <v>1</v>
      </c>
      <c r="G466" s="34">
        <v>59</v>
      </c>
      <c r="H466" s="9" t="str">
        <f t="array" ref="H466">IFERROR(INDEX(Roster!B:B,MATCH(D466,Roster!A:A,0)),"Enter valid bib no...")</f>
        <v>Brody Lilly</v>
      </c>
      <c r="I466" s="10" t="str">
        <f t="array" ref="I466">IFERROR(INDEX(Roster!D:D,MATCH($D466,Roster!$A:$A,0)),"")</f>
        <v>OLBS</v>
      </c>
      <c r="J466" s="10" t="str">
        <f t="array" ref="J466">IFERROR(INDEX(Roster!F:F,MATCH(D466,Roster!A:A,0)),"")</f>
        <v>Varsity</v>
      </c>
      <c r="K466" s="11" t="str">
        <f t="array" ref="K466">IFERROR(INDEX(Roster!E:E,MATCH(D466,Roster!A:A,0)),"")</f>
        <v>M</v>
      </c>
      <c r="L466" s="35" t="str">
        <f t="shared" si="7"/>
        <v>VarsityM</v>
      </c>
      <c r="M466" s="35" t="str">
        <f t="shared" si="1"/>
        <v>tr0059ln01lp01</v>
      </c>
      <c r="N466" s="36">
        <f t="array" ref="N466">INDEX('Timer Data'!B:B,MATCH(M466,'Timer Data'!A:A,0))</f>
        <v>1.7175925925925925E-4</v>
      </c>
    </row>
    <row r="467" spans="1:16" ht="14.25" hidden="1">
      <c r="A467" s="29">
        <v>56</v>
      </c>
      <c r="B467" s="30" t="s">
        <v>1342</v>
      </c>
      <c r="C467" s="29">
        <v>4</v>
      </c>
      <c r="D467" s="31">
        <v>909</v>
      </c>
      <c r="E467" s="32"/>
      <c r="F467" s="33">
        <v>1</v>
      </c>
      <c r="G467" s="34">
        <v>59</v>
      </c>
      <c r="H467" s="9" t="str">
        <f t="array" ref="H467">IFERROR(INDEX(Roster!B:B,MATCH(D467,Roster!A:A,0)),"Enter valid bib no...")</f>
        <v>Logan Hussein</v>
      </c>
      <c r="I467" s="10" t="str">
        <f t="array" ref="I467">IFERROR(INDEX(Roster!D:D,MATCH($D467,Roster!$A:$A,0)),"")</f>
        <v>MOSS</v>
      </c>
      <c r="J467" s="10" t="str">
        <f t="array" ref="J467">IFERROR(INDEX(Roster!F:F,MATCH(D467,Roster!A:A,0)),"")</f>
        <v>Varsity</v>
      </c>
      <c r="K467" s="11" t="str">
        <f t="array" ref="K467">IFERROR(INDEX(Roster!E:E,MATCH(D467,Roster!A:A,0)),"")</f>
        <v>M</v>
      </c>
      <c r="L467" s="35" t="str">
        <f t="shared" si="7"/>
        <v>VarsityM</v>
      </c>
      <c r="M467" s="35" t="str">
        <f t="shared" si="1"/>
        <v>tr0059ln04lp01</v>
      </c>
      <c r="N467" s="36">
        <f t="array" ref="N467">INDEX('Timer Data'!B:B,MATCH(M467,'Timer Data'!A:A,0))</f>
        <v>1.7245370370370372E-4</v>
      </c>
    </row>
    <row r="468" spans="1:16" ht="14.25" hidden="1">
      <c r="A468" s="29">
        <v>57</v>
      </c>
      <c r="B468" s="30" t="s">
        <v>1342</v>
      </c>
      <c r="C468" s="29">
        <v>4</v>
      </c>
      <c r="D468" s="31">
        <v>466</v>
      </c>
      <c r="E468" s="29"/>
      <c r="F468" s="33">
        <v>1</v>
      </c>
      <c r="G468" s="34">
        <v>60</v>
      </c>
      <c r="H468" s="9" t="str">
        <f t="array" ref="H468">IFERROR(INDEX(Roster!B:B,MATCH(D468,Roster!A:A,0)),"Enter valid bib no...")</f>
        <v>Davey Farrell</v>
      </c>
      <c r="I468" s="10" t="str">
        <f t="array" ref="I468">IFERROR(INDEX(Roster!D:D,MATCH($D468,Roster!$A:$A,0)),"")</f>
        <v>CDT</v>
      </c>
      <c r="J468" s="10" t="str">
        <f t="array" ref="J468">IFERROR(INDEX(Roster!F:F,MATCH(D468,Roster!A:A,0)),"")</f>
        <v>Varsity</v>
      </c>
      <c r="K468" s="11" t="str">
        <f t="array" ref="K468">IFERROR(INDEX(Roster!E:E,MATCH(D468,Roster!A:A,0)),"")</f>
        <v>M</v>
      </c>
      <c r="L468" s="35" t="str">
        <f t="shared" si="7"/>
        <v>VarsityM</v>
      </c>
      <c r="M468" s="35" t="str">
        <f t="shared" si="1"/>
        <v>tr0060ln04lp01</v>
      </c>
      <c r="N468" s="36">
        <f t="array" ref="N468">INDEX('Timer Data'!B:B,MATCH(M468,'Timer Data'!A:A,0))</f>
        <v>1.75E-4</v>
      </c>
    </row>
    <row r="469" spans="1:16" ht="14.25" hidden="1">
      <c r="A469" s="29">
        <v>56</v>
      </c>
      <c r="B469" s="30" t="s">
        <v>1342</v>
      </c>
      <c r="C469" s="29">
        <v>2</v>
      </c>
      <c r="D469" s="31">
        <v>965</v>
      </c>
      <c r="E469" s="32"/>
      <c r="F469" s="33">
        <v>1</v>
      </c>
      <c r="G469" s="34">
        <v>59</v>
      </c>
      <c r="H469" s="9" t="str">
        <f t="array" ref="H469">IFERROR(INDEX(Roster!B:B,MATCH(D469,Roster!A:A,0)),"Enter valid bib no...")</f>
        <v>Zackery Zigarovich</v>
      </c>
      <c r="I469" s="10" t="str">
        <f t="array" ref="I469">IFERROR(INDEX(Roster!D:D,MATCH($D469,Roster!$A:$A,0)),"")</f>
        <v>SBS</v>
      </c>
      <c r="J469" s="10" t="str">
        <f t="array" ref="J469">IFERROR(INDEX(Roster!F:F,MATCH(D469,Roster!A:A,0)),"")</f>
        <v>Varsity</v>
      </c>
      <c r="K469" s="11" t="str">
        <f t="array" ref="K469">IFERROR(INDEX(Roster!E:E,MATCH(D469,Roster!A:A,0)),"")</f>
        <v>M</v>
      </c>
      <c r="L469" s="35" t="str">
        <f t="shared" si="7"/>
        <v>VarsityM</v>
      </c>
      <c r="M469" s="35" t="str">
        <f t="shared" si="1"/>
        <v>tr0059ln02lp01</v>
      </c>
      <c r="N469" s="36">
        <f t="array" ref="N469">INDEX('Timer Data'!B:B,MATCH(M469,'Timer Data'!A:A,0))</f>
        <v>1.7638888888888888E-4</v>
      </c>
    </row>
    <row r="470" spans="1:16" ht="14.25" hidden="1">
      <c r="A470" s="29">
        <v>56</v>
      </c>
      <c r="B470" s="30" t="s">
        <v>1342</v>
      </c>
      <c r="C470" s="29">
        <v>3</v>
      </c>
      <c r="D470" s="31">
        <v>463</v>
      </c>
      <c r="E470" s="32"/>
      <c r="F470" s="33">
        <v>1</v>
      </c>
      <c r="G470" s="34">
        <v>59</v>
      </c>
      <c r="H470" s="9" t="str">
        <f t="array" ref="H470">IFERROR(INDEX(Roster!B:B,MATCH(D470,Roster!A:A,0)),"Enter valid bib no...")</f>
        <v>Jordan Howe</v>
      </c>
      <c r="I470" s="10" t="str">
        <f t="array" ref="I470">IFERROR(INDEX(Roster!D:D,MATCH($D470,Roster!$A:$A,0)),"")</f>
        <v>CDT</v>
      </c>
      <c r="J470" s="10" t="str">
        <f t="array" ref="J470">IFERROR(INDEX(Roster!F:F,MATCH(D470,Roster!A:A,0)),"")</f>
        <v>Varsity</v>
      </c>
      <c r="K470" s="11" t="str">
        <f t="array" ref="K470">IFERROR(INDEX(Roster!E:E,MATCH(D470,Roster!A:A,0)),"")</f>
        <v>M</v>
      </c>
      <c r="L470" s="35" t="str">
        <f t="shared" si="7"/>
        <v>VarsityM</v>
      </c>
      <c r="M470" s="35" t="str">
        <f t="shared" si="1"/>
        <v>tr0059ln03lp01</v>
      </c>
      <c r="N470" s="36">
        <f t="array" ref="N470">INDEX('Timer Data'!B:B,MATCH(M470,'Timer Data'!A:A,0))</f>
        <v>1.8194444444444445E-4</v>
      </c>
    </row>
    <row r="471" spans="1:16" ht="14.25" hidden="1">
      <c r="A471" s="29">
        <v>57</v>
      </c>
      <c r="B471" s="30" t="s">
        <v>1342</v>
      </c>
      <c r="C471" s="29">
        <v>1</v>
      </c>
      <c r="D471" s="31">
        <v>764</v>
      </c>
      <c r="E471" s="32"/>
      <c r="F471" s="33">
        <v>1</v>
      </c>
      <c r="G471" s="34">
        <v>60</v>
      </c>
      <c r="H471" s="9" t="str">
        <f t="array" ref="H471">IFERROR(INDEX(Roster!B:B,MATCH(D471,Roster!A:A,0)),"Enter valid bib no...")</f>
        <v>Michael Imler</v>
      </c>
      <c r="I471" s="10" t="str">
        <f t="array" ref="I471">IFERROR(INDEX(Roster!D:D,MATCH($D471,Roster!$A:$A,0)),"")</f>
        <v>OLBS</v>
      </c>
      <c r="J471" s="10" t="str">
        <f t="array" ref="J471">IFERROR(INDEX(Roster!F:F,MATCH(D471,Roster!A:A,0)),"")</f>
        <v>Varsity</v>
      </c>
      <c r="K471" s="11" t="str">
        <f t="array" ref="K471">IFERROR(INDEX(Roster!E:E,MATCH(D471,Roster!A:A,0)),"")</f>
        <v>M</v>
      </c>
      <c r="L471" s="35" t="str">
        <f t="shared" si="7"/>
        <v>VarsityM</v>
      </c>
      <c r="M471" s="35" t="str">
        <f t="shared" si="1"/>
        <v>tr0060ln01lp01</v>
      </c>
      <c r="N471" s="36">
        <f t="array" ref="N471">INDEX('Timer Data'!B:B,MATCH(M471,'Timer Data'!A:A,0))</f>
        <v>1.8483796296296298E-4</v>
      </c>
    </row>
    <row r="472" spans="1:16" ht="14.25" hidden="1">
      <c r="A472" s="29">
        <v>58</v>
      </c>
      <c r="B472" s="30" t="s">
        <v>1801</v>
      </c>
      <c r="C472" s="29">
        <v>1</v>
      </c>
      <c r="D472" s="31">
        <v>1006</v>
      </c>
      <c r="E472" s="29"/>
      <c r="F472" s="33">
        <v>1</v>
      </c>
      <c r="G472" s="34">
        <v>61</v>
      </c>
      <c r="H472" s="9" t="str">
        <f t="array" ref="H472">IFERROR(INDEX(Roster!B:B,MATCH(D472,Roster!A:A,0)),"Enter valid bib no...")</f>
        <v>Andrew Barrett</v>
      </c>
      <c r="I472" s="10" t="str">
        <f t="array" ref="I472">IFERROR(INDEX(Roster!D:D,MATCH($D472,Roster!$A:$A,0)),"")</f>
        <v>GAB</v>
      </c>
      <c r="J472" s="10" t="str">
        <f t="array" ref="J472">IFERROR(INDEX(Roster!F:F,MATCH(D472,Roster!A:A,0)),"")</f>
        <v>Varsity</v>
      </c>
      <c r="K472" s="11" t="str">
        <f t="array" ref="K472">IFERROR(INDEX(Roster!E:E,MATCH(D472,Roster!A:A,0)),"")</f>
        <v>M</v>
      </c>
      <c r="L472" s="35" t="str">
        <f t="shared" si="7"/>
        <v>VarsityM</v>
      </c>
      <c r="M472" s="35" t="str">
        <f t="shared" si="1"/>
        <v>tr0061ln01lp01</v>
      </c>
      <c r="N472" s="36">
        <f t="array" ref="N472">INDEX('Timer Data'!B:B,MATCH(M472,'Timer Data'!A:A,0))</f>
        <v>4.2346064814814816E-3</v>
      </c>
      <c r="P472" s="2"/>
    </row>
    <row r="473" spans="1:16" ht="14.25" hidden="1">
      <c r="A473" s="29">
        <v>58</v>
      </c>
      <c r="B473" s="30" t="s">
        <v>1801</v>
      </c>
      <c r="C473" s="29">
        <v>1</v>
      </c>
      <c r="D473" s="31">
        <v>910</v>
      </c>
      <c r="E473" s="29"/>
      <c r="F473" s="33">
        <v>2</v>
      </c>
      <c r="G473" s="34">
        <v>61</v>
      </c>
      <c r="H473" s="9" t="str">
        <f t="array" ref="H473">IFERROR(INDEX(Roster!B:B,MATCH(D473,Roster!A:A,0)),"Enter valid bib no...")</f>
        <v>Tyler Johnson</v>
      </c>
      <c r="I473" s="10" t="str">
        <f t="array" ref="I473">IFERROR(INDEX(Roster!D:D,MATCH($D473,Roster!$A:$A,0)),"")</f>
        <v>MOSS</v>
      </c>
      <c r="J473" s="10" t="str">
        <f t="array" ref="J473">IFERROR(INDEX(Roster!F:F,MATCH(D473,Roster!A:A,0)),"")</f>
        <v>Varsity</v>
      </c>
      <c r="K473" s="11" t="str">
        <f t="array" ref="K473">IFERROR(INDEX(Roster!E:E,MATCH(D473,Roster!A:A,0)),"")</f>
        <v>M</v>
      </c>
      <c r="L473" s="35" t="str">
        <f t="shared" si="7"/>
        <v>VarsityM</v>
      </c>
      <c r="M473" s="35" t="str">
        <f t="shared" si="1"/>
        <v>tr0061ln01lp02</v>
      </c>
      <c r="N473" s="36">
        <f t="array" ref="N473">INDEX('Timer Data'!B:B,MATCH(M473,'Timer Data'!A:A,0))</f>
        <v>4.2592592592592595E-3</v>
      </c>
    </row>
    <row r="474" spans="1:16" ht="14.25" hidden="1">
      <c r="A474" s="29">
        <v>58</v>
      </c>
      <c r="B474" s="30" t="s">
        <v>1801</v>
      </c>
      <c r="C474" s="29">
        <v>1</v>
      </c>
      <c r="D474" s="31">
        <v>1007</v>
      </c>
      <c r="E474" s="29"/>
      <c r="F474" s="33">
        <v>4</v>
      </c>
      <c r="G474" s="34">
        <v>61</v>
      </c>
      <c r="H474" s="9" t="str">
        <f t="array" ref="H474">IFERROR(INDEX(Roster!B:B,MATCH(D474,Roster!A:A,0)),"Enter valid bib no...")</f>
        <v>Maximillian Tiriobo</v>
      </c>
      <c r="I474" s="10" t="str">
        <f t="array" ref="I474">IFERROR(INDEX(Roster!D:D,MATCH($D474,Roster!$A:$A,0)),"")</f>
        <v>GAB</v>
      </c>
      <c r="J474" s="10" t="str">
        <f t="array" ref="J474">IFERROR(INDEX(Roster!F:F,MATCH(D474,Roster!A:A,0)),"")</f>
        <v>Varsity</v>
      </c>
      <c r="K474" s="11" t="str">
        <f t="array" ref="K474">IFERROR(INDEX(Roster!E:E,MATCH(D474,Roster!A:A,0)),"")</f>
        <v>M</v>
      </c>
      <c r="L474" s="35" t="str">
        <f t="shared" si="7"/>
        <v>VarsityM</v>
      </c>
      <c r="M474" s="35" t="str">
        <f t="shared" si="1"/>
        <v>tr0061ln01lp04</v>
      </c>
      <c r="N474" s="36">
        <f t="array" ref="N474">INDEX('Timer Data'!B:B,MATCH(M474,'Timer Data'!A:A,0))</f>
        <v>4.7101851851851853E-3</v>
      </c>
    </row>
    <row r="475" spans="1:16" ht="14.25" hidden="1">
      <c r="A475" s="29">
        <v>78</v>
      </c>
      <c r="B475" s="30" t="s">
        <v>1791</v>
      </c>
      <c r="C475" s="29">
        <v>1</v>
      </c>
      <c r="D475" s="31">
        <v>908</v>
      </c>
      <c r="E475" s="32"/>
      <c r="F475" s="33">
        <v>1</v>
      </c>
      <c r="G475" s="34">
        <v>81</v>
      </c>
      <c r="H475" s="9" t="str">
        <f t="array" ref="H475">IFERROR(INDEX(Roster!B:B,MATCH(D475,Roster!A:A,0)),"Enter valid bib no...")</f>
        <v>Ben Clarke</v>
      </c>
      <c r="I475" s="10" t="str">
        <f t="array" ref="I475">IFERROR(INDEX(Roster!D:D,MATCH($D475,Roster!$A:$A,0)),"")</f>
        <v>MOSS</v>
      </c>
      <c r="J475" s="10" t="str">
        <f t="array" ref="J475">IFERROR(INDEX(Roster!F:F,MATCH(D475,Roster!A:A,0)),"")</f>
        <v>Varsity</v>
      </c>
      <c r="K475" s="11" t="str">
        <f t="array" ref="K475">IFERROR(INDEX(Roster!E:E,MATCH(D475,Roster!A:A,0)),"")</f>
        <v>M</v>
      </c>
      <c r="L475" s="35" t="str">
        <f t="shared" si="7"/>
        <v>VarsityM</v>
      </c>
      <c r="M475" s="35" t="str">
        <f t="shared" si="1"/>
        <v>tr0081ln01lp01</v>
      </c>
      <c r="N475" s="36">
        <f t="array" ref="N475">INDEX('Timer Data'!B:B,MATCH(M475,'Timer Data'!A:A,0))</f>
        <v>3.3449074074074072E-4</v>
      </c>
    </row>
    <row r="476" spans="1:16" ht="14.25" hidden="1">
      <c r="A476" s="29">
        <v>77</v>
      </c>
      <c r="B476" s="30" t="s">
        <v>1791</v>
      </c>
      <c r="C476" s="29">
        <v>4</v>
      </c>
      <c r="D476" s="31">
        <v>467</v>
      </c>
      <c r="E476" s="32"/>
      <c r="F476" s="33">
        <v>1</v>
      </c>
      <c r="G476" s="34">
        <v>80</v>
      </c>
      <c r="H476" s="9" t="str">
        <f t="array" ref="H476">IFERROR(INDEX(Roster!B:B,MATCH(D476,Roster!A:A,0)),"Enter valid bib no...")</f>
        <v>Julian Lynch</v>
      </c>
      <c r="I476" s="10" t="str">
        <f t="array" ref="I476">IFERROR(INDEX(Roster!D:D,MATCH($D476,Roster!$A:$A,0)),"")</f>
        <v>CDT</v>
      </c>
      <c r="J476" s="10" t="str">
        <f t="array" ref="J476">IFERROR(INDEX(Roster!F:F,MATCH(D476,Roster!A:A,0)),"")</f>
        <v>Varsity</v>
      </c>
      <c r="K476" s="11" t="str">
        <f t="array" ref="K476">IFERROR(INDEX(Roster!E:E,MATCH(D476,Roster!A:A,0)),"")</f>
        <v>M</v>
      </c>
      <c r="L476" s="35" t="str">
        <f t="shared" si="7"/>
        <v>VarsityM</v>
      </c>
      <c r="M476" s="35" t="str">
        <f t="shared" si="1"/>
        <v>tr0080ln04lp01</v>
      </c>
      <c r="N476" s="36">
        <f t="array" ref="N476">INDEX('Timer Data'!B:B,MATCH(M476,'Timer Data'!A:A,0))</f>
        <v>3.3807870370370372E-4</v>
      </c>
    </row>
    <row r="477" spans="1:16" ht="14.25" hidden="1">
      <c r="A477" s="29">
        <v>77</v>
      </c>
      <c r="B477" s="30" t="s">
        <v>1791</v>
      </c>
      <c r="C477" s="29">
        <v>1</v>
      </c>
      <c r="D477" s="31">
        <v>289</v>
      </c>
      <c r="E477" s="32"/>
      <c r="F477" s="33">
        <v>1</v>
      </c>
      <c r="G477" s="34">
        <v>80</v>
      </c>
      <c r="H477" s="9" t="str">
        <f t="array" ref="H477">IFERROR(INDEX(Roster!B:B,MATCH(D477,Roster!A:A,0)),"Enter valid bib no...")</f>
        <v>Austin Stewart</v>
      </c>
      <c r="I477" s="10" t="str">
        <f t="array" ref="I477">IFERROR(INDEX(Roster!D:D,MATCH($D477,Roster!$A:$A,0)),"")</f>
        <v>JBS</v>
      </c>
      <c r="J477" s="10" t="str">
        <f t="array" ref="J477">IFERROR(INDEX(Roster!F:F,MATCH(D477,Roster!A:A,0)),"")</f>
        <v>Varsity</v>
      </c>
      <c r="K477" s="11" t="str">
        <f t="array" ref="K477">IFERROR(INDEX(Roster!E:E,MATCH(D477,Roster!A:A,0)),"")</f>
        <v>M</v>
      </c>
      <c r="L477" s="35" t="str">
        <f t="shared" si="7"/>
        <v>VarsityM</v>
      </c>
      <c r="M477" s="35" t="str">
        <f t="shared" si="1"/>
        <v>tr0080ln01lp01</v>
      </c>
      <c r="N477" s="36">
        <f t="array" ref="N477">INDEX('Timer Data'!B:B,MATCH(M477,'Timer Data'!A:A,0))</f>
        <v>3.5300925925925924E-4</v>
      </c>
    </row>
    <row r="478" spans="1:16" ht="14.25" hidden="1">
      <c r="A478" s="29">
        <v>77</v>
      </c>
      <c r="B478" s="30" t="s">
        <v>1791</v>
      </c>
      <c r="C478" s="29">
        <v>2</v>
      </c>
      <c r="D478" s="31">
        <v>909</v>
      </c>
      <c r="E478" s="32"/>
      <c r="F478" s="33">
        <v>1</v>
      </c>
      <c r="G478" s="34">
        <v>80</v>
      </c>
      <c r="H478" s="9" t="str">
        <f t="array" ref="H478">IFERROR(INDEX(Roster!B:B,MATCH(D478,Roster!A:A,0)),"Enter valid bib no...")</f>
        <v>Logan Hussein</v>
      </c>
      <c r="I478" s="10" t="str">
        <f t="array" ref="I478">IFERROR(INDEX(Roster!D:D,MATCH($D478,Roster!$A:$A,0)),"")</f>
        <v>MOSS</v>
      </c>
      <c r="J478" s="10" t="str">
        <f t="array" ref="J478">IFERROR(INDEX(Roster!F:F,MATCH(D478,Roster!A:A,0)),"")</f>
        <v>Varsity</v>
      </c>
      <c r="K478" s="11" t="str">
        <f t="array" ref="K478">IFERROR(INDEX(Roster!E:E,MATCH(D478,Roster!A:A,0)),"")</f>
        <v>M</v>
      </c>
      <c r="L478" s="35" t="str">
        <f t="shared" si="7"/>
        <v>VarsityM</v>
      </c>
      <c r="M478" s="35" t="str">
        <f t="shared" si="1"/>
        <v>tr0080ln02lp01</v>
      </c>
      <c r="N478" s="36">
        <f t="array" ref="N478">INDEX('Timer Data'!B:B,MATCH(M478,'Timer Data'!A:A,0))</f>
        <v>3.5729166666666667E-4</v>
      </c>
    </row>
    <row r="479" spans="1:16" ht="14.25" hidden="1">
      <c r="A479" s="29">
        <v>78</v>
      </c>
      <c r="B479" s="30" t="s">
        <v>1791</v>
      </c>
      <c r="C479" s="29">
        <v>3</v>
      </c>
      <c r="D479" s="31">
        <v>1007</v>
      </c>
      <c r="E479" s="32"/>
      <c r="F479" s="33">
        <v>1</v>
      </c>
      <c r="G479" s="34">
        <v>81</v>
      </c>
      <c r="H479" s="9" t="str">
        <f t="array" ref="H479">IFERROR(INDEX(Roster!B:B,MATCH(D479,Roster!A:A,0)),"Enter valid bib no...")</f>
        <v>Maximillian Tiriobo</v>
      </c>
      <c r="I479" s="10" t="str">
        <f t="array" ref="I479">IFERROR(INDEX(Roster!D:D,MATCH($D479,Roster!$A:$A,0)),"")</f>
        <v>GAB</v>
      </c>
      <c r="J479" s="10" t="str">
        <f t="array" ref="J479">IFERROR(INDEX(Roster!F:F,MATCH(D479,Roster!A:A,0)),"")</f>
        <v>Varsity</v>
      </c>
      <c r="K479" s="11" t="str">
        <f t="array" ref="K479">IFERROR(INDEX(Roster!E:E,MATCH(D479,Roster!A:A,0)),"")</f>
        <v>M</v>
      </c>
      <c r="L479" s="35" t="str">
        <f t="shared" si="7"/>
        <v>VarsityM</v>
      </c>
      <c r="M479" s="35" t="str">
        <f t="shared" si="1"/>
        <v>tr0081ln03lp01</v>
      </c>
      <c r="N479" s="36">
        <f t="array" ref="N479">INDEX('Timer Data'!B:B,MATCH(M479,'Timer Data'!A:A,0))</f>
        <v>3.6307870370370373E-4</v>
      </c>
    </row>
    <row r="480" spans="1:16" ht="14.25" hidden="1">
      <c r="A480" s="29">
        <v>77</v>
      </c>
      <c r="B480" s="30" t="s">
        <v>1791</v>
      </c>
      <c r="C480" s="29">
        <v>3</v>
      </c>
      <c r="D480" s="31">
        <v>965</v>
      </c>
      <c r="E480" s="32"/>
      <c r="F480" s="33">
        <v>1</v>
      </c>
      <c r="G480" s="34">
        <v>80</v>
      </c>
      <c r="H480" s="9" t="str">
        <f t="array" ref="H480">IFERROR(INDEX(Roster!B:B,MATCH(D480,Roster!A:A,0)),"Enter valid bib no...")</f>
        <v>Zackery Zigarovich</v>
      </c>
      <c r="I480" s="10" t="str">
        <f t="array" ref="I480">IFERROR(INDEX(Roster!D:D,MATCH($D480,Roster!$A:$A,0)),"")</f>
        <v>SBS</v>
      </c>
      <c r="J480" s="10" t="str">
        <f t="array" ref="J480">IFERROR(INDEX(Roster!F:F,MATCH(D480,Roster!A:A,0)),"")</f>
        <v>Varsity</v>
      </c>
      <c r="K480" s="11" t="str">
        <f t="array" ref="K480">IFERROR(INDEX(Roster!E:E,MATCH(D480,Roster!A:A,0)),"")</f>
        <v>M</v>
      </c>
      <c r="L480" s="35" t="str">
        <f t="shared" si="7"/>
        <v>VarsityM</v>
      </c>
      <c r="M480" s="35" t="str">
        <f t="shared" si="1"/>
        <v>tr0080ln03lp01</v>
      </c>
      <c r="N480" s="36">
        <f t="array" ref="N480">INDEX('Timer Data'!B:B,MATCH(M480,'Timer Data'!A:A,0))</f>
        <v>3.7037037037037035E-4</v>
      </c>
    </row>
    <row r="481" spans="1:16" ht="14.25" hidden="1">
      <c r="A481" s="29">
        <v>78</v>
      </c>
      <c r="B481" s="30" t="s">
        <v>1791</v>
      </c>
      <c r="C481" s="29">
        <v>2</v>
      </c>
      <c r="D481" s="31">
        <v>910</v>
      </c>
      <c r="E481" s="32"/>
      <c r="F481" s="33">
        <v>1</v>
      </c>
      <c r="G481" s="34">
        <v>81</v>
      </c>
      <c r="H481" s="9" t="str">
        <f t="array" ref="H481">IFERROR(INDEX(Roster!B:B,MATCH(D481,Roster!A:A,0)),"Enter valid bib no...")</f>
        <v>Tyler Johnson</v>
      </c>
      <c r="I481" s="10" t="str">
        <f t="array" ref="I481">IFERROR(INDEX(Roster!D:D,MATCH($D481,Roster!$A:$A,0)),"")</f>
        <v>MOSS</v>
      </c>
      <c r="J481" s="10" t="str">
        <f t="array" ref="J481">IFERROR(INDEX(Roster!F:F,MATCH(D481,Roster!A:A,0)),"")</f>
        <v>Varsity</v>
      </c>
      <c r="K481" s="11" t="str">
        <f t="array" ref="K481">IFERROR(INDEX(Roster!E:E,MATCH(D481,Roster!A:A,0)),"")</f>
        <v>M</v>
      </c>
      <c r="L481" s="35" t="str">
        <f t="shared" si="7"/>
        <v>VarsityM</v>
      </c>
      <c r="M481" s="35" t="str">
        <f t="shared" si="1"/>
        <v>tr0081ln02lp01</v>
      </c>
      <c r="N481" s="36">
        <f t="array" ref="N481">INDEX('Timer Data'!B:B,MATCH(M481,'Timer Data'!A:A,0))</f>
        <v>3.7349537037037039E-4</v>
      </c>
    </row>
    <row r="482" spans="1:16" ht="14.25" hidden="1">
      <c r="A482" s="29">
        <v>63</v>
      </c>
      <c r="B482" s="30" t="s">
        <v>1793</v>
      </c>
      <c r="C482" s="29">
        <v>6</v>
      </c>
      <c r="D482" s="31">
        <v>908</v>
      </c>
      <c r="E482" s="29"/>
      <c r="F482" s="33">
        <v>1</v>
      </c>
      <c r="G482" s="34">
        <v>66</v>
      </c>
      <c r="H482" s="9" t="str">
        <f t="array" ref="H482">IFERROR(INDEX(Roster!B:B,MATCH(D482,Roster!A:A,0)),"Enter valid bib no...")</f>
        <v>Ben Clarke</v>
      </c>
      <c r="I482" s="10" t="str">
        <f t="array" ref="I482">IFERROR(INDEX(Roster!D:D,MATCH($D482,Roster!$A:$A,0)),"")</f>
        <v>MOSS</v>
      </c>
      <c r="J482" s="10" t="str">
        <f t="array" ref="J482">IFERROR(INDEX(Roster!F:F,MATCH(D482,Roster!A:A,0)),"")</f>
        <v>Varsity</v>
      </c>
      <c r="K482" s="11" t="str">
        <f t="array" ref="K482">IFERROR(INDEX(Roster!E:E,MATCH(D482,Roster!A:A,0)),"")</f>
        <v>M</v>
      </c>
      <c r="L482" s="35" t="str">
        <f t="shared" si="7"/>
        <v>VarsityM</v>
      </c>
      <c r="M482" s="35" t="str">
        <f t="shared" si="1"/>
        <v>tr0066ln06lp01</v>
      </c>
      <c r="N482" s="36">
        <f t="array" ref="N482">INDEX('Timer Data'!B:B,MATCH(M482,'Timer Data'!A:A,0))</f>
        <v>7.7615740740740748E-4</v>
      </c>
    </row>
    <row r="483" spans="1:16" ht="14.25" hidden="1">
      <c r="A483" s="29">
        <v>63</v>
      </c>
      <c r="B483" s="30" t="s">
        <v>1793</v>
      </c>
      <c r="C483" s="29">
        <v>2</v>
      </c>
      <c r="D483" s="31">
        <v>289</v>
      </c>
      <c r="E483" s="29"/>
      <c r="F483" s="33">
        <v>1</v>
      </c>
      <c r="G483" s="34">
        <v>66</v>
      </c>
      <c r="H483" s="9" t="str">
        <f t="array" ref="H483">IFERROR(INDEX(Roster!B:B,MATCH(D483,Roster!A:A,0)),"Enter valid bib no...")</f>
        <v>Austin Stewart</v>
      </c>
      <c r="I483" s="10" t="str">
        <f t="array" ref="I483">IFERROR(INDEX(Roster!D:D,MATCH($D483,Roster!$A:$A,0)),"")</f>
        <v>JBS</v>
      </c>
      <c r="J483" s="10" t="str">
        <f t="array" ref="J483">IFERROR(INDEX(Roster!F:F,MATCH(D483,Roster!A:A,0)),"")</f>
        <v>Varsity</v>
      </c>
      <c r="K483" s="11" t="str">
        <f t="array" ref="K483">IFERROR(INDEX(Roster!E:E,MATCH(D483,Roster!A:A,0)),"")</f>
        <v>M</v>
      </c>
      <c r="L483" s="35" t="str">
        <f t="shared" si="7"/>
        <v>VarsityM</v>
      </c>
      <c r="M483" s="35" t="str">
        <f t="shared" si="1"/>
        <v>tr0066ln02lp01</v>
      </c>
      <c r="N483" s="36">
        <f t="array" ref="N483">INDEX('Timer Data'!B:B,MATCH(M483,'Timer Data'!A:A,0))</f>
        <v>7.8113425925925919E-4</v>
      </c>
    </row>
    <row r="484" spans="1:16" ht="14.25" hidden="1">
      <c r="A484" s="29">
        <v>63</v>
      </c>
      <c r="B484" s="30" t="s">
        <v>1793</v>
      </c>
      <c r="C484" s="29">
        <v>1</v>
      </c>
      <c r="D484" s="31">
        <v>910</v>
      </c>
      <c r="E484" s="29"/>
      <c r="F484" s="33">
        <v>1</v>
      </c>
      <c r="G484" s="34">
        <v>66</v>
      </c>
      <c r="H484" s="9" t="str">
        <f t="array" ref="H484">IFERROR(INDEX(Roster!B:B,MATCH(D484,Roster!A:A,0)),"Enter valid bib no...")</f>
        <v>Tyler Johnson</v>
      </c>
      <c r="I484" s="10" t="str">
        <f t="array" ref="I484">IFERROR(INDEX(Roster!D:D,MATCH($D484,Roster!$A:$A,0)),"")</f>
        <v>MOSS</v>
      </c>
      <c r="J484" s="10" t="str">
        <f t="array" ref="J484">IFERROR(INDEX(Roster!F:F,MATCH(D484,Roster!A:A,0)),"")</f>
        <v>Varsity</v>
      </c>
      <c r="K484" s="11" t="str">
        <f t="array" ref="K484">IFERROR(INDEX(Roster!E:E,MATCH(D484,Roster!A:A,0)),"")</f>
        <v>M</v>
      </c>
      <c r="L484" s="35" t="str">
        <f t="shared" si="7"/>
        <v>VarsityM</v>
      </c>
      <c r="M484" s="35" t="str">
        <f t="shared" si="1"/>
        <v>tr0066ln01lp01</v>
      </c>
      <c r="N484" s="36">
        <f t="array" ref="N484">INDEX('Timer Data'!B:B,MATCH(M484,'Timer Data'!A:A,0))</f>
        <v>8.4236111111111111E-4</v>
      </c>
    </row>
    <row r="485" spans="1:16" ht="14.25" hidden="1">
      <c r="A485" s="29">
        <v>63</v>
      </c>
      <c r="B485" s="30" t="s">
        <v>1793</v>
      </c>
      <c r="C485" s="29">
        <v>5</v>
      </c>
      <c r="D485" s="31">
        <v>463</v>
      </c>
      <c r="E485" s="29"/>
      <c r="F485" s="33">
        <v>1</v>
      </c>
      <c r="G485" s="34">
        <v>66</v>
      </c>
      <c r="H485" s="9" t="str">
        <f t="array" ref="H485">IFERROR(INDEX(Roster!B:B,MATCH(D485,Roster!A:A,0)),"Enter valid bib no...")</f>
        <v>Jordan Howe</v>
      </c>
      <c r="I485" s="10" t="str">
        <f t="array" ref="I485">IFERROR(INDEX(Roster!D:D,MATCH($D485,Roster!$A:$A,0)),"")</f>
        <v>CDT</v>
      </c>
      <c r="J485" s="10" t="str">
        <f t="array" ref="J485">IFERROR(INDEX(Roster!F:F,MATCH(D485,Roster!A:A,0)),"")</f>
        <v>Varsity</v>
      </c>
      <c r="K485" s="11" t="str">
        <f t="array" ref="K485">IFERROR(INDEX(Roster!E:E,MATCH(D485,Roster!A:A,0)),"")</f>
        <v>M</v>
      </c>
      <c r="L485" s="35" t="str">
        <f t="shared" si="7"/>
        <v>VarsityM</v>
      </c>
      <c r="M485" s="35" t="str">
        <f t="shared" si="1"/>
        <v>tr0066ln05lp01</v>
      </c>
      <c r="N485" s="36">
        <f t="array" ref="N485">INDEX('Timer Data'!B:B,MATCH(M485,'Timer Data'!A:A,0))</f>
        <v>8.6689814814814822E-4</v>
      </c>
    </row>
    <row r="486" spans="1:16" ht="14.25" hidden="1">
      <c r="A486" s="29">
        <v>63</v>
      </c>
      <c r="B486" s="30" t="s">
        <v>1793</v>
      </c>
      <c r="C486" s="29">
        <v>4</v>
      </c>
      <c r="D486" s="31">
        <v>762</v>
      </c>
      <c r="E486" s="29"/>
      <c r="F486" s="33">
        <v>1</v>
      </c>
      <c r="G486" s="34">
        <v>66</v>
      </c>
      <c r="H486" s="9" t="str">
        <f t="array" ref="H486">IFERROR(INDEX(Roster!B:B,MATCH(D486,Roster!A:A,0)),"Enter valid bib no...")</f>
        <v>Damian Moore</v>
      </c>
      <c r="I486" s="10" t="str">
        <f t="array" ref="I486">IFERROR(INDEX(Roster!D:D,MATCH($D486,Roster!$A:$A,0)),"")</f>
        <v>OLBS</v>
      </c>
      <c r="J486" s="10" t="str">
        <f t="array" ref="J486">IFERROR(INDEX(Roster!F:F,MATCH(D486,Roster!A:A,0)),"")</f>
        <v>Varsity</v>
      </c>
      <c r="K486" s="11" t="str">
        <f t="array" ref="K486">IFERROR(INDEX(Roster!E:E,MATCH(D486,Roster!A:A,0)),"")</f>
        <v>M</v>
      </c>
      <c r="L486" s="35" t="str">
        <f t="shared" si="7"/>
        <v>VarsityM</v>
      </c>
      <c r="M486" s="35" t="str">
        <f t="shared" si="1"/>
        <v>tr0066ln04lp01</v>
      </c>
      <c r="N486" s="36">
        <f t="array" ref="N486">INDEX('Timer Data'!B:B,MATCH(M486,'Timer Data'!A:A,0))</f>
        <v>8.8935185185185189E-4</v>
      </c>
    </row>
    <row r="487" spans="1:16" ht="14.25" hidden="1">
      <c r="A487" s="29">
        <v>64</v>
      </c>
      <c r="B487" s="30" t="s">
        <v>1793</v>
      </c>
      <c r="C487" s="29">
        <v>3</v>
      </c>
      <c r="D487" s="31">
        <v>1007</v>
      </c>
      <c r="E487" s="29"/>
      <c r="F487" s="33">
        <v>1</v>
      </c>
      <c r="G487" s="34">
        <v>67</v>
      </c>
      <c r="H487" s="9" t="str">
        <f t="array" ref="H487">IFERROR(INDEX(Roster!B:B,MATCH(D487,Roster!A:A,0)),"Enter valid bib no...")</f>
        <v>Maximillian Tiriobo</v>
      </c>
      <c r="I487" s="10" t="str">
        <f t="array" ref="I487">IFERROR(INDEX(Roster!D:D,MATCH($D487,Roster!$A:$A,0)),"")</f>
        <v>GAB</v>
      </c>
      <c r="J487" s="10" t="str">
        <f t="array" ref="J487">IFERROR(INDEX(Roster!F:F,MATCH(D487,Roster!A:A,0)),"")</f>
        <v>Varsity</v>
      </c>
      <c r="K487" s="11" t="str">
        <f t="array" ref="K487">IFERROR(INDEX(Roster!E:E,MATCH(D487,Roster!A:A,0)),"")</f>
        <v>M</v>
      </c>
      <c r="L487" s="35" t="str">
        <f t="shared" si="7"/>
        <v>VarsityM</v>
      </c>
      <c r="M487" s="35" t="str">
        <f t="shared" si="1"/>
        <v>tr0067ln03lp01</v>
      </c>
      <c r="N487" s="36">
        <f t="array" ref="N487">INDEX('Timer Data'!B:B,MATCH(M487,'Timer Data'!A:A,0))</f>
        <v>9.2013888888888885E-4</v>
      </c>
    </row>
    <row r="488" spans="1:16" ht="14.25" hidden="1">
      <c r="A488" s="29">
        <v>63</v>
      </c>
      <c r="B488" s="30" t="s">
        <v>1793</v>
      </c>
      <c r="C488" s="29">
        <v>3</v>
      </c>
      <c r="D488" s="31">
        <v>764</v>
      </c>
      <c r="E488" s="29"/>
      <c r="F488" s="33">
        <v>1</v>
      </c>
      <c r="G488" s="34">
        <v>66</v>
      </c>
      <c r="H488" s="9" t="str">
        <f t="array" ref="H488">IFERROR(INDEX(Roster!B:B,MATCH(D488,Roster!A:A,0)),"Enter valid bib no...")</f>
        <v>Michael Imler</v>
      </c>
      <c r="I488" s="10" t="str">
        <f t="array" ref="I488">IFERROR(INDEX(Roster!D:D,MATCH($D488,Roster!$A:$A,0)),"")</f>
        <v>OLBS</v>
      </c>
      <c r="J488" s="10" t="str">
        <f t="array" ref="J488">IFERROR(INDEX(Roster!F:F,MATCH(D488,Roster!A:A,0)),"")</f>
        <v>Varsity</v>
      </c>
      <c r="K488" s="11" t="str">
        <f t="array" ref="K488">IFERROR(INDEX(Roster!E:E,MATCH(D488,Roster!A:A,0)),"")</f>
        <v>M</v>
      </c>
      <c r="L488" s="35" t="str">
        <f t="shared" si="7"/>
        <v>VarsityM</v>
      </c>
      <c r="M488" s="35" t="str">
        <f t="shared" si="1"/>
        <v>tr0066ln03lp01</v>
      </c>
      <c r="N488" s="36">
        <f t="array" ref="N488">INDEX('Timer Data'!B:B,MATCH(M488,'Timer Data'!A:A,0))</f>
        <v>1.0013888888888889E-3</v>
      </c>
    </row>
    <row r="489" spans="1:16" ht="14.25" hidden="1">
      <c r="A489" s="29">
        <v>68</v>
      </c>
      <c r="B489" s="30" t="s">
        <v>1794</v>
      </c>
      <c r="C489" s="29">
        <v>2</v>
      </c>
      <c r="D489" s="31">
        <v>908</v>
      </c>
      <c r="E489" s="29">
        <v>1</v>
      </c>
      <c r="F489" s="33">
        <v>1</v>
      </c>
      <c r="G489" s="34">
        <v>71</v>
      </c>
      <c r="H489" s="9" t="str">
        <f t="array" ref="H489">IFERROR(INDEX(Roster!B:B,MATCH(D489,Roster!A:A,0)),"Enter valid bib no...")</f>
        <v>Ben Clarke</v>
      </c>
      <c r="I489" s="10" t="str">
        <f t="array" ref="I489">IFERROR(INDEX(Roster!D:D,MATCH($D489,Roster!$A:$A,0)),"")</f>
        <v>MOSS</v>
      </c>
      <c r="J489" s="10" t="str">
        <f t="array" ref="J489">IFERROR(INDEX(Roster!F:F,MATCH(D489,Roster!A:A,0)),"")</f>
        <v>Varsity</v>
      </c>
      <c r="K489" s="11" t="str">
        <f t="array" ref="K489">IFERROR(INDEX(Roster!E:E,MATCH(D489,Roster!A:A,0)),"")</f>
        <v>M</v>
      </c>
      <c r="L489" s="35" t="str">
        <f t="shared" si="7"/>
        <v>VarsityM</v>
      </c>
      <c r="M489" s="35" t="str">
        <f t="shared" si="1"/>
        <v>tr0071ln02lp01</v>
      </c>
      <c r="N489" s="36">
        <f t="array" ref="N489">INDEX('Timer Data'!B:B,MATCH(M489,'Timer Data'!A:A,0))</f>
        <v>6.9120370370370364E-4</v>
      </c>
      <c r="P489" s="2"/>
    </row>
    <row r="490" spans="1:16" ht="14.25" hidden="1">
      <c r="A490" s="29">
        <v>68</v>
      </c>
      <c r="B490" s="30" t="s">
        <v>1794</v>
      </c>
      <c r="C490" s="29">
        <v>2</v>
      </c>
      <c r="D490" s="31">
        <v>909</v>
      </c>
      <c r="E490" s="29">
        <v>2</v>
      </c>
      <c r="F490" s="33">
        <v>1</v>
      </c>
      <c r="G490" s="34">
        <v>71</v>
      </c>
      <c r="H490" s="9" t="str">
        <f t="array" ref="H490">IFERROR(INDEX(Roster!B:B,MATCH(D490,Roster!A:A,0)),"Enter valid bib no...")</f>
        <v>Logan Hussein</v>
      </c>
      <c r="I490" s="10" t="str">
        <f t="array" ref="I490">IFERROR(INDEX(Roster!D:D,MATCH($D490,Roster!$A:$A,0)),"")</f>
        <v>MOSS</v>
      </c>
      <c r="J490" s="10" t="str">
        <f t="array" ref="J490">IFERROR(INDEX(Roster!F:F,MATCH(D490,Roster!A:A,0)),"")</f>
        <v>Varsity</v>
      </c>
      <c r="K490" s="11" t="str">
        <f t="array" ref="K490">IFERROR(INDEX(Roster!E:E,MATCH(D490,Roster!A:A,0)),"")</f>
        <v>M</v>
      </c>
      <c r="L490" s="35" t="str">
        <f t="shared" si="7"/>
        <v>VarsityM</v>
      </c>
      <c r="M490" s="35" t="str">
        <f t="shared" si="1"/>
        <v>tr0071ln02lp01</v>
      </c>
      <c r="N490" s="36">
        <f t="array" ref="N490">INDEX('Timer Data'!B:B,MATCH(M490,'Timer Data'!A:A,0))</f>
        <v>6.9120370370370364E-4</v>
      </c>
      <c r="P490" s="2"/>
    </row>
    <row r="491" spans="1:16" ht="14.25" hidden="1">
      <c r="A491" s="29">
        <v>68</v>
      </c>
      <c r="B491" s="30" t="s">
        <v>1794</v>
      </c>
      <c r="C491" s="29">
        <v>2</v>
      </c>
      <c r="D491" s="31">
        <v>910</v>
      </c>
      <c r="E491" s="29">
        <v>3</v>
      </c>
      <c r="F491" s="33">
        <v>1</v>
      </c>
      <c r="G491" s="34">
        <v>71</v>
      </c>
      <c r="H491" s="9" t="str">
        <f t="array" ref="H491">IFERROR(INDEX(Roster!B:B,MATCH(D491,Roster!A:A,0)),"Enter valid bib no...")</f>
        <v>Tyler Johnson</v>
      </c>
      <c r="I491" s="10" t="str">
        <f t="array" ref="I491">IFERROR(INDEX(Roster!D:D,MATCH($D491,Roster!$A:$A,0)),"")</f>
        <v>MOSS</v>
      </c>
      <c r="J491" s="10" t="str">
        <f t="array" ref="J491">IFERROR(INDEX(Roster!F:F,MATCH(D491,Roster!A:A,0)),"")</f>
        <v>Varsity</v>
      </c>
      <c r="K491" s="11" t="str">
        <f t="array" ref="K491">IFERROR(INDEX(Roster!E:E,MATCH(D491,Roster!A:A,0)),"")</f>
        <v>M</v>
      </c>
      <c r="L491" s="35" t="str">
        <f t="shared" si="7"/>
        <v>VarsityM</v>
      </c>
      <c r="M491" s="35" t="str">
        <f t="shared" si="1"/>
        <v>tr0071ln02lp01</v>
      </c>
      <c r="N491" s="36">
        <f t="array" ref="N491">INDEX('Timer Data'!B:B,MATCH(M491,'Timer Data'!A:A,0))</f>
        <v>6.9120370370370364E-4</v>
      </c>
    </row>
    <row r="492" spans="1:16" ht="14.25">
      <c r="A492" s="29">
        <v>68</v>
      </c>
      <c r="B492" s="30" t="s">
        <v>1794</v>
      </c>
      <c r="C492" s="29">
        <v>2</v>
      </c>
      <c r="D492" s="31">
        <v>907</v>
      </c>
      <c r="E492" s="29">
        <v>4</v>
      </c>
      <c r="F492" s="33">
        <v>1</v>
      </c>
      <c r="G492" s="34">
        <v>71</v>
      </c>
      <c r="H492" s="9" t="str">
        <f t="array" ref="H492">IFERROR(INDEX(Roster!B:B,MATCH(D492,Roster!A:A,0)),"Enter valid bib no...")</f>
        <v>Samantha Fersch</v>
      </c>
      <c r="I492" s="10" t="str">
        <f t="array" ref="I492">IFERROR(INDEX(Roster!D:D,MATCH($D492,Roster!$A:$A,0)),"")</f>
        <v>MOSS</v>
      </c>
      <c r="J492" s="10" t="str">
        <f t="array" ref="J492">IFERROR(INDEX(Roster!F:F,MATCH(D492,Roster!A:A,0)),"")</f>
        <v>Varsity</v>
      </c>
      <c r="K492" s="11" t="str">
        <f t="array" ref="K492">IFERROR(INDEX(Roster!E:E,MATCH(D492,Roster!A:A,0)),"")</f>
        <v>F</v>
      </c>
      <c r="L492" s="38" t="s">
        <v>1806</v>
      </c>
      <c r="M492" s="35" t="str">
        <f t="shared" si="1"/>
        <v>tr0071ln02lp01</v>
      </c>
      <c r="N492" s="36">
        <f t="array" ref="N492">INDEX('Timer Data'!B:B,MATCH(M492,'Timer Data'!A:A,0))</f>
        <v>6.9120370370370364E-4</v>
      </c>
    </row>
    <row r="493" spans="1:16" ht="14.25" hidden="1">
      <c r="A493" s="29">
        <v>68</v>
      </c>
      <c r="B493" s="30" t="s">
        <v>1794</v>
      </c>
      <c r="C493" s="29">
        <v>1</v>
      </c>
      <c r="D493" s="31">
        <v>463</v>
      </c>
      <c r="E493" s="29">
        <v>1</v>
      </c>
      <c r="F493" s="33">
        <v>1</v>
      </c>
      <c r="G493" s="34">
        <v>71</v>
      </c>
      <c r="H493" s="9" t="str">
        <f t="array" ref="H493">IFERROR(INDEX(Roster!B:B,MATCH(D493,Roster!A:A,0)),"Enter valid bib no...")</f>
        <v>Jordan Howe</v>
      </c>
      <c r="I493" s="10" t="str">
        <f t="array" ref="I493">IFERROR(INDEX(Roster!D:D,MATCH($D493,Roster!$A:$A,0)),"")</f>
        <v>CDT</v>
      </c>
      <c r="J493" s="10" t="str">
        <f t="array" ref="J493">IFERROR(INDEX(Roster!F:F,MATCH(D493,Roster!A:A,0)),"")</f>
        <v>Varsity</v>
      </c>
      <c r="K493" s="11" t="str">
        <f t="array" ref="K493">IFERROR(INDEX(Roster!E:E,MATCH(D493,Roster!A:A,0)),"")</f>
        <v>M</v>
      </c>
      <c r="L493" s="35" t="str">
        <f>J493&amp;K493</f>
        <v>VarsityM</v>
      </c>
      <c r="M493" s="35" t="str">
        <f t="shared" si="1"/>
        <v>tr0071ln01lp01</v>
      </c>
      <c r="N493" s="36">
        <f t="array" ref="N493">INDEX('Timer Data'!B:B,MATCH(M493,'Timer Data'!A:A,0))</f>
        <v>6.9583333333333335E-4</v>
      </c>
    </row>
    <row r="494" spans="1:16" ht="14.25" hidden="1">
      <c r="A494" s="29">
        <v>68</v>
      </c>
      <c r="B494" s="30" t="s">
        <v>1794</v>
      </c>
      <c r="C494" s="29">
        <v>1</v>
      </c>
      <c r="D494" s="31">
        <v>461</v>
      </c>
      <c r="E494" s="29">
        <v>2</v>
      </c>
      <c r="F494" s="33">
        <v>1</v>
      </c>
      <c r="G494" s="34">
        <v>71</v>
      </c>
      <c r="H494" s="9" t="str">
        <f t="array" ref="H494">IFERROR(INDEX(Roster!B:B,MATCH(D494,Roster!A:A,0)),"Enter valid bib no...")</f>
        <v>James Zdarko</v>
      </c>
      <c r="I494" s="10" t="str">
        <f t="array" ref="I494">IFERROR(INDEX(Roster!D:D,MATCH($D494,Roster!$A:$A,0)),"")</f>
        <v>CDT</v>
      </c>
      <c r="J494" s="10" t="str">
        <f t="array" ref="J494">IFERROR(INDEX(Roster!F:F,MATCH(D494,Roster!A:A,0)),"")</f>
        <v>JV</v>
      </c>
      <c r="K494" s="11" t="str">
        <f t="array" ref="K494">IFERROR(INDEX(Roster!E:E,MATCH(D494,Roster!A:A,0)),"")</f>
        <v>M</v>
      </c>
      <c r="L494" s="38" t="s">
        <v>1806</v>
      </c>
      <c r="M494" s="35" t="str">
        <f t="shared" si="1"/>
        <v>tr0071ln01lp01</v>
      </c>
      <c r="N494" s="36">
        <f t="array" ref="N494">INDEX('Timer Data'!B:B,MATCH(M494,'Timer Data'!A:A,0))</f>
        <v>6.9583333333333335E-4</v>
      </c>
    </row>
    <row r="495" spans="1:16" ht="14.25" hidden="1">
      <c r="A495" s="29">
        <v>68</v>
      </c>
      <c r="B495" s="30" t="s">
        <v>1794</v>
      </c>
      <c r="C495" s="29">
        <v>1</v>
      </c>
      <c r="D495" s="31">
        <v>466</v>
      </c>
      <c r="E495" s="29">
        <v>3</v>
      </c>
      <c r="F495" s="33">
        <v>1</v>
      </c>
      <c r="G495" s="34">
        <v>71</v>
      </c>
      <c r="H495" s="9" t="str">
        <f t="array" ref="H495">IFERROR(INDEX(Roster!B:B,MATCH(D495,Roster!A:A,0)),"Enter valid bib no...")</f>
        <v>Davey Farrell</v>
      </c>
      <c r="I495" s="10" t="str">
        <f t="array" ref="I495">IFERROR(INDEX(Roster!D:D,MATCH($D495,Roster!$A:$A,0)),"")</f>
        <v>CDT</v>
      </c>
      <c r="J495" s="10" t="str">
        <f t="array" ref="J495">IFERROR(INDEX(Roster!F:F,MATCH(D495,Roster!A:A,0)),"")</f>
        <v>Varsity</v>
      </c>
      <c r="K495" s="11" t="str">
        <f t="array" ref="K495">IFERROR(INDEX(Roster!E:E,MATCH(D495,Roster!A:A,0)),"")</f>
        <v>M</v>
      </c>
      <c r="L495" s="35" t="str">
        <f t="shared" ref="L495:L496" si="8">J495&amp;K495</f>
        <v>VarsityM</v>
      </c>
      <c r="M495" s="35" t="str">
        <f t="shared" si="1"/>
        <v>tr0071ln01lp01</v>
      </c>
      <c r="N495" s="36">
        <f t="array" ref="N495">INDEX('Timer Data'!B:B,MATCH(M495,'Timer Data'!A:A,0))</f>
        <v>6.9583333333333335E-4</v>
      </c>
    </row>
    <row r="496" spans="1:16" ht="14.25" hidden="1">
      <c r="A496" s="29">
        <v>68</v>
      </c>
      <c r="B496" s="30" t="s">
        <v>1794</v>
      </c>
      <c r="C496" s="29">
        <v>1</v>
      </c>
      <c r="D496" s="31">
        <v>467</v>
      </c>
      <c r="E496" s="29">
        <v>4</v>
      </c>
      <c r="F496" s="33">
        <v>1</v>
      </c>
      <c r="G496" s="34">
        <v>71</v>
      </c>
      <c r="H496" s="9" t="str">
        <f t="array" ref="H496">IFERROR(INDEX(Roster!B:B,MATCH(D496,Roster!A:A,0)),"Enter valid bib no...")</f>
        <v>Julian Lynch</v>
      </c>
      <c r="I496" s="10" t="str">
        <f t="array" ref="I496">IFERROR(INDEX(Roster!D:D,MATCH($D496,Roster!$A:$A,0)),"")</f>
        <v>CDT</v>
      </c>
      <c r="J496" s="10" t="str">
        <f t="array" ref="J496">IFERROR(INDEX(Roster!F:F,MATCH(D496,Roster!A:A,0)),"")</f>
        <v>Varsity</v>
      </c>
      <c r="K496" s="11" t="str">
        <f t="array" ref="K496">IFERROR(INDEX(Roster!E:E,MATCH(D496,Roster!A:A,0)),"")</f>
        <v>M</v>
      </c>
      <c r="L496" s="35" t="str">
        <f t="shared" si="8"/>
        <v>VarsityM</v>
      </c>
      <c r="M496" s="35" t="str">
        <f t="shared" si="1"/>
        <v>tr0071ln01lp01</v>
      </c>
      <c r="N496" s="36">
        <f t="array" ref="N496">INDEX('Timer Data'!B:B,MATCH(M496,'Timer Data'!A:A,0))</f>
        <v>6.9583333333333335E-4</v>
      </c>
    </row>
    <row r="497" spans="1:16" ht="14.25">
      <c r="A497" s="29">
        <v>67</v>
      </c>
      <c r="B497" s="30" t="s">
        <v>1794</v>
      </c>
      <c r="C497" s="29">
        <v>3</v>
      </c>
      <c r="D497" s="31">
        <v>287</v>
      </c>
      <c r="E497" s="29">
        <v>1</v>
      </c>
      <c r="F497" s="33">
        <v>1</v>
      </c>
      <c r="G497" s="34">
        <v>70</v>
      </c>
      <c r="H497" s="9" t="str">
        <f t="array" ref="H497">IFERROR(INDEX(Roster!B:B,MATCH(D497,Roster!A:A,0)),"Enter valid bib no...")</f>
        <v>Sammi Currie</v>
      </c>
      <c r="I497" s="10" t="str">
        <f t="array" ref="I497">IFERROR(INDEX(Roster!D:D,MATCH($D497,Roster!$A:$A,0)),"")</f>
        <v>JBS</v>
      </c>
      <c r="J497" s="10" t="str">
        <f t="array" ref="J497">IFERROR(INDEX(Roster!F:F,MATCH(D497,Roster!A:A,0)),"")</f>
        <v>Varsity</v>
      </c>
      <c r="K497" s="11" t="str">
        <f t="array" ref="K497">IFERROR(INDEX(Roster!E:E,MATCH(D497,Roster!A:A,0)),"")</f>
        <v>F</v>
      </c>
      <c r="L497" s="35" t="s">
        <v>1806</v>
      </c>
      <c r="M497" s="35" t="str">
        <f t="shared" si="1"/>
        <v>tr0070ln03lp01</v>
      </c>
      <c r="N497" s="36">
        <f t="array" ref="N497">INDEX('Timer Data'!B:B,MATCH(M497,'Timer Data'!A:A,0))</f>
        <v>7.1759259259259259E-4</v>
      </c>
    </row>
    <row r="498" spans="1:16" ht="14.25">
      <c r="A498" s="29">
        <v>67</v>
      </c>
      <c r="B498" s="30" t="s">
        <v>1794</v>
      </c>
      <c r="C498" s="29">
        <v>3</v>
      </c>
      <c r="D498" s="31">
        <v>285</v>
      </c>
      <c r="E498" s="29">
        <v>2</v>
      </c>
      <c r="F498" s="33">
        <v>1</v>
      </c>
      <c r="G498" s="34">
        <v>70</v>
      </c>
      <c r="H498" s="9" t="str">
        <f t="array" ref="H498">IFERROR(INDEX(Roster!B:B,MATCH(D498,Roster!A:A,0)),"Enter valid bib no...")</f>
        <v>Molly Gatesman</v>
      </c>
      <c r="I498" s="10" t="str">
        <f t="array" ref="I498">IFERROR(INDEX(Roster!D:D,MATCH($D498,Roster!$A:$A,0)),"")</f>
        <v>JBS</v>
      </c>
      <c r="J498" s="10" t="str">
        <f t="array" ref="J498">IFERROR(INDEX(Roster!F:F,MATCH(D498,Roster!A:A,0)),"")</f>
        <v>Varsity</v>
      </c>
      <c r="K498" s="11" t="str">
        <f t="array" ref="K498">IFERROR(INDEX(Roster!E:E,MATCH(D498,Roster!A:A,0)),"")</f>
        <v>F</v>
      </c>
      <c r="L498" s="35" t="s">
        <v>1806</v>
      </c>
      <c r="M498" s="35" t="str">
        <f t="shared" si="1"/>
        <v>tr0070ln03lp01</v>
      </c>
      <c r="N498" s="36">
        <f t="array" ref="N498">INDEX('Timer Data'!B:B,MATCH(M498,'Timer Data'!A:A,0))</f>
        <v>7.1759259259259259E-4</v>
      </c>
    </row>
    <row r="499" spans="1:16" ht="14.25">
      <c r="A499" s="29">
        <v>67</v>
      </c>
      <c r="B499" s="30" t="s">
        <v>1794</v>
      </c>
      <c r="C499" s="29">
        <v>3</v>
      </c>
      <c r="D499" s="31">
        <v>286</v>
      </c>
      <c r="E499" s="29">
        <v>3</v>
      </c>
      <c r="F499" s="33">
        <v>1</v>
      </c>
      <c r="G499" s="34">
        <v>70</v>
      </c>
      <c r="H499" s="9" t="str">
        <f t="array" ref="H499">IFERROR(INDEX(Roster!B:B,MATCH(D499,Roster!A:A,0)),"Enter valid bib no...")</f>
        <v>Margaret Messina</v>
      </c>
      <c r="I499" s="10" t="str">
        <f t="array" ref="I499">IFERROR(INDEX(Roster!D:D,MATCH($D499,Roster!$A:$A,0)),"")</f>
        <v>JBS</v>
      </c>
      <c r="J499" s="10" t="str">
        <f t="array" ref="J499">IFERROR(INDEX(Roster!F:F,MATCH(D499,Roster!A:A,0)),"")</f>
        <v>Varsity</v>
      </c>
      <c r="K499" s="11" t="str">
        <f t="array" ref="K499">IFERROR(INDEX(Roster!E:E,MATCH(D499,Roster!A:A,0)),"")</f>
        <v>F</v>
      </c>
      <c r="L499" s="35" t="s">
        <v>1806</v>
      </c>
      <c r="M499" s="35" t="str">
        <f t="shared" si="1"/>
        <v>tr0070ln03lp01</v>
      </c>
      <c r="N499" s="36">
        <f t="array" ref="N499">INDEX('Timer Data'!B:B,MATCH(M499,'Timer Data'!A:A,0))</f>
        <v>7.1759259259259259E-4</v>
      </c>
    </row>
    <row r="500" spans="1:16" ht="14.25" hidden="1">
      <c r="A500" s="29">
        <v>67</v>
      </c>
      <c r="B500" s="30" t="s">
        <v>1794</v>
      </c>
      <c r="C500" s="29">
        <v>3</v>
      </c>
      <c r="D500" s="31">
        <v>289</v>
      </c>
      <c r="E500" s="29">
        <v>4</v>
      </c>
      <c r="F500" s="33">
        <v>1</v>
      </c>
      <c r="G500" s="34">
        <v>70</v>
      </c>
      <c r="H500" s="9" t="str">
        <f t="array" ref="H500">IFERROR(INDEX(Roster!B:B,MATCH(D500,Roster!A:A,0)),"Enter valid bib no...")</f>
        <v>Austin Stewart</v>
      </c>
      <c r="I500" s="10" t="str">
        <f t="array" ref="I500">IFERROR(INDEX(Roster!D:D,MATCH($D500,Roster!$A:$A,0)),"")</f>
        <v>JBS</v>
      </c>
      <c r="J500" s="10" t="str">
        <f t="array" ref="J500">IFERROR(INDEX(Roster!F:F,MATCH(D500,Roster!A:A,0)),"")</f>
        <v>Varsity</v>
      </c>
      <c r="K500" s="11" t="str">
        <f t="array" ref="K500">IFERROR(INDEX(Roster!E:E,MATCH(D500,Roster!A:A,0)),"")</f>
        <v>M</v>
      </c>
      <c r="L500" s="35" t="s">
        <v>1806</v>
      </c>
      <c r="M500" s="35" t="str">
        <f t="shared" si="1"/>
        <v>tr0070ln03lp01</v>
      </c>
      <c r="N500" s="36">
        <f t="array" ref="N500">INDEX('Timer Data'!B:B,MATCH(M500,'Timer Data'!A:A,0))</f>
        <v>7.1759259259259259E-4</v>
      </c>
    </row>
    <row r="501" spans="1:16" ht="14.25" hidden="1">
      <c r="A501" s="29">
        <v>68</v>
      </c>
      <c r="B501" s="30" t="s">
        <v>1794</v>
      </c>
      <c r="C501" s="29">
        <v>3</v>
      </c>
      <c r="D501" s="31">
        <v>1006</v>
      </c>
      <c r="E501" s="29">
        <v>1</v>
      </c>
      <c r="F501" s="33">
        <v>1</v>
      </c>
      <c r="G501" s="34">
        <v>71</v>
      </c>
      <c r="H501" s="9" t="str">
        <f t="array" ref="H501">IFERROR(INDEX(Roster!B:B,MATCH(D501,Roster!A:A,0)),"Enter valid bib no...")</f>
        <v>Andrew Barrett</v>
      </c>
      <c r="I501" s="10" t="str">
        <f t="array" ref="I501">IFERROR(INDEX(Roster!D:D,MATCH($D501,Roster!$A:$A,0)),"")</f>
        <v>GAB</v>
      </c>
      <c r="J501" s="10" t="str">
        <f t="array" ref="J501">IFERROR(INDEX(Roster!F:F,MATCH(D501,Roster!A:A,0)),"")</f>
        <v>Varsity</v>
      </c>
      <c r="K501" s="11" t="str">
        <f t="array" ref="K501">IFERROR(INDEX(Roster!E:E,MATCH(D501,Roster!A:A,0)),"")</f>
        <v>M</v>
      </c>
      <c r="L501" s="35" t="str">
        <f>J501&amp;K501</f>
        <v>VarsityM</v>
      </c>
      <c r="M501" s="35" t="str">
        <f t="shared" si="1"/>
        <v>tr0071ln03lp01</v>
      </c>
      <c r="N501" s="36">
        <f t="array" ref="N501">INDEX('Timer Data'!B:B,MATCH(M501,'Timer Data'!A:A,0))</f>
        <v>7.8773148148148149E-4</v>
      </c>
    </row>
    <row r="502" spans="1:16" ht="14.25" hidden="1">
      <c r="A502" s="29">
        <v>68</v>
      </c>
      <c r="B502" s="30" t="s">
        <v>1794</v>
      </c>
      <c r="C502" s="29">
        <v>3</v>
      </c>
      <c r="D502" s="31">
        <v>994</v>
      </c>
      <c r="E502" s="29">
        <v>2</v>
      </c>
      <c r="F502" s="33">
        <v>1</v>
      </c>
      <c r="G502" s="34">
        <v>71</v>
      </c>
      <c r="H502" s="9" t="str">
        <f t="array" ref="H502">IFERROR(INDEX(Roster!B:B,MATCH(D502,Roster!A:A,0)),"Enter valid bib no...")</f>
        <v>Rupert Erik</v>
      </c>
      <c r="I502" s="10" t="str">
        <f t="array" ref="I502">IFERROR(INDEX(Roster!D:D,MATCH($D502,Roster!$A:$A,0)),"")</f>
        <v>GAB</v>
      </c>
      <c r="J502" s="10" t="str">
        <f t="array" ref="J502">IFERROR(INDEX(Roster!F:F,MATCH(D502,Roster!A:A,0)),"")</f>
        <v>JV</v>
      </c>
      <c r="K502" s="11" t="str">
        <f t="array" ref="K502">IFERROR(INDEX(Roster!E:E,MATCH(D502,Roster!A:A,0)),"")</f>
        <v>M</v>
      </c>
      <c r="L502" s="38" t="s">
        <v>1806</v>
      </c>
      <c r="M502" s="35" t="str">
        <f t="shared" si="1"/>
        <v>tr0071ln03lp01</v>
      </c>
      <c r="N502" s="36">
        <f t="array" ref="N502">INDEX('Timer Data'!B:B,MATCH(M502,'Timer Data'!A:A,0))</f>
        <v>7.8773148148148149E-4</v>
      </c>
    </row>
    <row r="503" spans="1:16" ht="14.25" hidden="1">
      <c r="A503" s="29">
        <v>68</v>
      </c>
      <c r="B503" s="30" t="s">
        <v>1794</v>
      </c>
      <c r="C503" s="29">
        <v>3</v>
      </c>
      <c r="D503" s="31">
        <v>995</v>
      </c>
      <c r="E503" s="29">
        <v>3</v>
      </c>
      <c r="F503" s="33">
        <v>1</v>
      </c>
      <c r="G503" s="34">
        <v>71</v>
      </c>
      <c r="H503" s="9" t="str">
        <f t="array" ref="H503">IFERROR(INDEX(Roster!B:B,MATCH(D503,Roster!A:A,0)),"Enter valid bib no...")</f>
        <v>Leo Schorr</v>
      </c>
      <c r="I503" s="10" t="str">
        <f t="array" ref="I503">IFERROR(INDEX(Roster!D:D,MATCH($D503,Roster!$A:$A,0)),"")</f>
        <v>GAB</v>
      </c>
      <c r="J503" s="10" t="str">
        <f t="array" ref="J503">IFERROR(INDEX(Roster!F:F,MATCH(D503,Roster!A:A,0)),"")</f>
        <v>JV</v>
      </c>
      <c r="K503" s="11" t="str">
        <f t="array" ref="K503">IFERROR(INDEX(Roster!E:E,MATCH(D503,Roster!A:A,0)),"")</f>
        <v>M</v>
      </c>
      <c r="L503" s="38" t="s">
        <v>1806</v>
      </c>
      <c r="M503" s="35" t="str">
        <f t="shared" si="1"/>
        <v>tr0071ln03lp01</v>
      </c>
      <c r="N503" s="36">
        <f t="array" ref="N503">INDEX('Timer Data'!B:B,MATCH(M503,'Timer Data'!A:A,0))</f>
        <v>7.8773148148148149E-4</v>
      </c>
    </row>
    <row r="504" spans="1:16" ht="14.25" hidden="1">
      <c r="A504" s="29">
        <v>68</v>
      </c>
      <c r="B504" s="30" t="s">
        <v>1794</v>
      </c>
      <c r="C504" s="29">
        <v>3</v>
      </c>
      <c r="D504" s="31">
        <v>1007</v>
      </c>
      <c r="E504" s="29">
        <v>4</v>
      </c>
      <c r="F504" s="33">
        <v>1</v>
      </c>
      <c r="G504" s="34">
        <v>71</v>
      </c>
      <c r="H504" s="9" t="str">
        <f t="array" ref="H504">IFERROR(INDEX(Roster!B:B,MATCH(D504,Roster!A:A,0)),"Enter valid bib no...")</f>
        <v>Maximillian Tiriobo</v>
      </c>
      <c r="I504" s="10" t="str">
        <f t="array" ref="I504">IFERROR(INDEX(Roster!D:D,MATCH($D504,Roster!$A:$A,0)),"")</f>
        <v>GAB</v>
      </c>
      <c r="J504" s="10" t="str">
        <f t="array" ref="J504">IFERROR(INDEX(Roster!F:F,MATCH(D504,Roster!A:A,0)),"")</f>
        <v>Varsity</v>
      </c>
      <c r="K504" s="11" t="str">
        <f t="array" ref="K504">IFERROR(INDEX(Roster!E:E,MATCH(D504,Roster!A:A,0)),"")</f>
        <v>M</v>
      </c>
      <c r="L504" s="35" t="str">
        <f>J504&amp;K504</f>
        <v>VarsityM</v>
      </c>
      <c r="M504" s="35" t="str">
        <f t="shared" si="1"/>
        <v>tr0071ln03lp01</v>
      </c>
      <c r="N504" s="36">
        <f t="array" ref="N504">INDEX('Timer Data'!B:B,MATCH(M504,'Timer Data'!A:A,0))</f>
        <v>7.8773148148148149E-4</v>
      </c>
      <c r="P504" s="2"/>
    </row>
    <row r="505" spans="1:16" ht="14.25" hidden="1">
      <c r="A505" s="29">
        <v>79</v>
      </c>
      <c r="B505" s="30" t="s">
        <v>1805</v>
      </c>
      <c r="C505" s="29">
        <v>1</v>
      </c>
      <c r="D505" s="31">
        <v>900</v>
      </c>
      <c r="E505" s="29">
        <v>1</v>
      </c>
      <c r="F505" s="33">
        <v>1</v>
      </c>
      <c r="G505" s="34">
        <v>82</v>
      </c>
      <c r="H505" s="9" t="str">
        <f t="array" ref="H505">IFERROR(INDEX(Roster!B:B,MATCH(D505,Roster!A:A,0)),"Enter valid bib no...")</f>
        <v>Matthew Jordan</v>
      </c>
      <c r="I505" s="10" t="str">
        <f t="array" ref="I505">IFERROR(INDEX(Roster!D:D,MATCH($D505,Roster!$A:$A,0)),"")</f>
        <v>MOSS</v>
      </c>
      <c r="J505" s="10" t="str">
        <f t="array" ref="J505">IFERROR(INDEX(Roster!F:F,MATCH(D505,Roster!A:A,0)),"")</f>
        <v>JV</v>
      </c>
      <c r="K505" s="11" t="str">
        <f t="array" ref="K505">IFERROR(INDEX(Roster!E:E,MATCH(D505,Roster!A:A,0)),"")</f>
        <v>M</v>
      </c>
      <c r="L505" s="38" t="s">
        <v>1806</v>
      </c>
      <c r="M505" s="35" t="str">
        <f t="shared" si="1"/>
        <v>tr0082ln01lp01</v>
      </c>
      <c r="N505" s="36">
        <f t="array" ref="N505">INDEX('Timer Data'!B:B,MATCH(M505,'Timer Data'!A:A,0))</f>
        <v>3.7017361111111109E-3</v>
      </c>
    </row>
    <row r="506" spans="1:16" ht="14.25" hidden="1">
      <c r="A506" s="29">
        <v>79</v>
      </c>
      <c r="B506" s="30" t="s">
        <v>1805</v>
      </c>
      <c r="C506" s="29">
        <v>1</v>
      </c>
      <c r="D506" s="31">
        <v>909</v>
      </c>
      <c r="E506" s="29">
        <v>2</v>
      </c>
      <c r="F506" s="33">
        <v>1</v>
      </c>
      <c r="G506" s="34">
        <v>82</v>
      </c>
      <c r="H506" s="9" t="str">
        <f t="array" ref="H506">IFERROR(INDEX(Roster!B:B,MATCH(D506,Roster!A:A,0)),"Enter valid bib no...")</f>
        <v>Logan Hussein</v>
      </c>
      <c r="I506" s="10" t="str">
        <f t="array" ref="I506">IFERROR(INDEX(Roster!D:D,MATCH($D506,Roster!$A:$A,0)),"")</f>
        <v>MOSS</v>
      </c>
      <c r="J506" s="10" t="str">
        <f t="array" ref="J506">IFERROR(INDEX(Roster!F:F,MATCH(D506,Roster!A:A,0)),"")</f>
        <v>Varsity</v>
      </c>
      <c r="K506" s="11" t="str">
        <f t="array" ref="K506">IFERROR(INDEX(Roster!E:E,MATCH(D506,Roster!A:A,0)),"")</f>
        <v>M</v>
      </c>
      <c r="L506" s="35" t="str">
        <f t="shared" ref="L506:L509" si="9">J506&amp;K506</f>
        <v>VarsityM</v>
      </c>
      <c r="M506" s="35" t="str">
        <f t="shared" si="1"/>
        <v>tr0082ln01lp01</v>
      </c>
      <c r="N506" s="36">
        <f t="array" ref="N506">INDEX('Timer Data'!B:B,MATCH(M506,'Timer Data'!A:A,0))</f>
        <v>3.7017361111111109E-3</v>
      </c>
    </row>
    <row r="507" spans="1:16" ht="14.25" hidden="1">
      <c r="A507" s="29">
        <v>79</v>
      </c>
      <c r="B507" s="30" t="s">
        <v>1805</v>
      </c>
      <c r="C507" s="29">
        <v>1</v>
      </c>
      <c r="D507" s="31">
        <v>910</v>
      </c>
      <c r="E507" s="29">
        <v>3</v>
      </c>
      <c r="F507" s="33">
        <v>1</v>
      </c>
      <c r="G507" s="34">
        <v>82</v>
      </c>
      <c r="H507" s="9" t="str">
        <f t="array" ref="H507">IFERROR(INDEX(Roster!B:B,MATCH(D507,Roster!A:A,0)),"Enter valid bib no...")</f>
        <v>Tyler Johnson</v>
      </c>
      <c r="I507" s="10" t="str">
        <f t="array" ref="I507">IFERROR(INDEX(Roster!D:D,MATCH($D507,Roster!$A:$A,0)),"")</f>
        <v>MOSS</v>
      </c>
      <c r="J507" s="10" t="str">
        <f t="array" ref="J507">IFERROR(INDEX(Roster!F:F,MATCH(D507,Roster!A:A,0)),"")</f>
        <v>Varsity</v>
      </c>
      <c r="K507" s="11" t="str">
        <f t="array" ref="K507">IFERROR(INDEX(Roster!E:E,MATCH(D507,Roster!A:A,0)),"")</f>
        <v>M</v>
      </c>
      <c r="L507" s="35" t="str">
        <f t="shared" si="9"/>
        <v>VarsityM</v>
      </c>
      <c r="M507" s="35" t="str">
        <f t="shared" si="1"/>
        <v>tr0082ln01lp01</v>
      </c>
      <c r="N507" s="36">
        <f t="array" ref="N507">INDEX('Timer Data'!B:B,MATCH(M507,'Timer Data'!A:A,0))</f>
        <v>3.7017361111111109E-3</v>
      </c>
    </row>
    <row r="508" spans="1:16" ht="14.25" hidden="1">
      <c r="A508" s="29">
        <v>79</v>
      </c>
      <c r="B508" s="30" t="s">
        <v>1805</v>
      </c>
      <c r="C508" s="29">
        <v>1</v>
      </c>
      <c r="D508" s="31">
        <v>908</v>
      </c>
      <c r="E508" s="29">
        <v>4</v>
      </c>
      <c r="F508" s="33">
        <v>1</v>
      </c>
      <c r="G508" s="34">
        <v>82</v>
      </c>
      <c r="H508" s="9" t="str">
        <f t="array" ref="H508">IFERROR(INDEX(Roster!B:B,MATCH(D508,Roster!A:A,0)),"Enter valid bib no...")</f>
        <v>Ben Clarke</v>
      </c>
      <c r="I508" s="10" t="str">
        <f t="array" ref="I508">IFERROR(INDEX(Roster!D:D,MATCH($D508,Roster!$A:$A,0)),"")</f>
        <v>MOSS</v>
      </c>
      <c r="J508" s="10" t="str">
        <f t="array" ref="J508">IFERROR(INDEX(Roster!F:F,MATCH(D508,Roster!A:A,0)),"")</f>
        <v>Varsity</v>
      </c>
      <c r="K508" s="11" t="str">
        <f t="array" ref="K508">IFERROR(INDEX(Roster!E:E,MATCH(D508,Roster!A:A,0)),"")</f>
        <v>M</v>
      </c>
      <c r="L508" s="35" t="str">
        <f t="shared" si="9"/>
        <v>VarsityM</v>
      </c>
      <c r="M508" s="35" t="str">
        <f t="shared" si="1"/>
        <v>tr0082ln01lp01</v>
      </c>
      <c r="N508" s="36">
        <f t="array" ref="N508">INDEX('Timer Data'!B:B,MATCH(M508,'Timer Data'!A:A,0))</f>
        <v>3.7017361111111109E-3</v>
      </c>
    </row>
    <row r="509" spans="1:16" ht="14.25" hidden="1">
      <c r="A509" s="29">
        <v>69</v>
      </c>
      <c r="B509" s="30" t="s">
        <v>1798</v>
      </c>
      <c r="C509" s="29">
        <v>1</v>
      </c>
      <c r="D509" s="31">
        <v>1006</v>
      </c>
      <c r="E509" s="29"/>
      <c r="F509" s="33">
        <v>1</v>
      </c>
      <c r="G509" s="34">
        <v>72</v>
      </c>
      <c r="H509" s="9" t="str">
        <f t="array" ref="H509">IFERROR(INDEX(Roster!B:B,MATCH(D509,Roster!A:A,0)),"Enter valid bib no...")</f>
        <v>Andrew Barrett</v>
      </c>
      <c r="I509" s="10" t="str">
        <f t="array" ref="I509">IFERROR(INDEX(Roster!D:D,MATCH($D509,Roster!$A:$A,0)),"")</f>
        <v>GAB</v>
      </c>
      <c r="J509" s="10" t="str">
        <f t="array" ref="J509">IFERROR(INDEX(Roster!F:F,MATCH(D509,Roster!A:A,0)),"")</f>
        <v>Varsity</v>
      </c>
      <c r="K509" s="11" t="str">
        <f t="array" ref="K509">IFERROR(INDEX(Roster!E:E,MATCH(D509,Roster!A:A,0)),"")</f>
        <v>M</v>
      </c>
      <c r="L509" s="35" t="str">
        <f t="shared" si="9"/>
        <v>VarsityM</v>
      </c>
      <c r="M509" s="35" t="str">
        <f t="shared" si="1"/>
        <v>tr0072ln01lp01</v>
      </c>
      <c r="N509" s="36">
        <f t="array" ref="N509">INDEX('Timer Data'!B:B,MATCH(M509,'Timer Data'!A:A,0))</f>
        <v>2.0601851851851853E-3</v>
      </c>
    </row>
    <row r="510" spans="1:16" ht="14.25">
      <c r="A510" s="29"/>
      <c r="B510" s="30"/>
      <c r="C510" s="29"/>
      <c r="D510" s="31"/>
      <c r="E510" s="32"/>
      <c r="F510" s="33"/>
      <c r="G510" s="34"/>
      <c r="H510" s="9" t="str">
        <f t="array" ref="H510">IFERROR(INDEX(Roster!B:B,MATCH(D510,Roster!A:A,0)),"Enter valid bib no...")</f>
        <v>Enter valid bib no...</v>
      </c>
      <c r="I510" s="10" t="str">
        <f t="array" ref="I510">IFERROR(INDEX(Roster!D:D,MATCH($D510,Roster!$A:$A,0)),"")</f>
        <v/>
      </c>
      <c r="J510" s="10" t="str">
        <f t="array" ref="J510">IFERROR(INDEX(Roster!F:F,MATCH(D510,Roster!A:A,0)),"")</f>
        <v/>
      </c>
      <c r="K510" s="11" t="str">
        <f t="array" ref="K510">IFERROR(INDEX(Roster!E:E,MATCH(D510,Roster!A:A,0)),"")</f>
        <v/>
      </c>
      <c r="L510" s="35"/>
      <c r="M510" s="35" t="str">
        <f t="shared" si="1"/>
        <v>tr0000ln00lp00</v>
      </c>
      <c r="N510" s="36" t="e">
        <f t="array" ref="N510">INDEX('Timer Data'!B:B,MATCH(M510,'Timer Data'!A:A,0))</f>
        <v>#N/A</v>
      </c>
    </row>
    <row r="511" spans="1:16" ht="14.25">
      <c r="A511" s="29"/>
      <c r="B511" s="30"/>
      <c r="C511" s="29"/>
      <c r="D511" s="31"/>
      <c r="E511" s="32"/>
      <c r="F511" s="33"/>
      <c r="G511" s="34"/>
      <c r="H511" s="9" t="str">
        <f t="array" ref="H511">IFERROR(INDEX(Roster!B:B,MATCH(D511,Roster!A:A,0)),"Enter valid bib no...")</f>
        <v>Enter valid bib no...</v>
      </c>
      <c r="I511" s="10" t="str">
        <f t="array" ref="I511">IFERROR(INDEX(Roster!D:D,MATCH($D511,Roster!$A:$A,0)),"")</f>
        <v/>
      </c>
      <c r="J511" s="10" t="str">
        <f t="array" ref="J511">IFERROR(INDEX(Roster!F:F,MATCH(D511,Roster!A:A,0)),"")</f>
        <v/>
      </c>
      <c r="K511" s="11" t="str">
        <f t="array" ref="K511">IFERROR(INDEX(Roster!E:E,MATCH(D511,Roster!A:A,0)),"")</f>
        <v/>
      </c>
      <c r="L511" s="35"/>
      <c r="M511" s="35" t="str">
        <f t="shared" si="1"/>
        <v>tr0000ln00lp00</v>
      </c>
      <c r="N511" s="36" t="e">
        <f t="array" ref="N511">INDEX('Timer Data'!B:B,MATCH(M511,'Timer Data'!A:A,0))</f>
        <v>#N/A</v>
      </c>
    </row>
    <row r="512" spans="1:16" ht="14.25">
      <c r="A512" s="29"/>
      <c r="B512" s="30"/>
      <c r="C512" s="29"/>
      <c r="D512" s="31"/>
      <c r="E512" s="32"/>
      <c r="F512" s="33"/>
      <c r="G512" s="34"/>
      <c r="H512" s="9" t="str">
        <f t="array" ref="H512">IFERROR(INDEX(Roster!B:B,MATCH(D512,Roster!A:A,0)),"Enter valid bib no...")</f>
        <v>Enter valid bib no...</v>
      </c>
      <c r="I512" s="10" t="str">
        <f t="array" ref="I512">IFERROR(INDEX(Roster!D:D,MATCH($D512,Roster!$A:$A,0)),"")</f>
        <v/>
      </c>
      <c r="J512" s="10" t="str">
        <f t="array" ref="J512">IFERROR(INDEX(Roster!F:F,MATCH(D512,Roster!A:A,0)),"")</f>
        <v/>
      </c>
      <c r="K512" s="11" t="str">
        <f t="array" ref="K512">IFERROR(INDEX(Roster!E:E,MATCH(D512,Roster!A:A,0)),"")</f>
        <v/>
      </c>
      <c r="L512" s="35"/>
      <c r="M512" s="35" t="str">
        <f t="shared" si="1"/>
        <v>tr0000ln00lp00</v>
      </c>
      <c r="N512" s="36" t="e">
        <f t="array" ref="N512">INDEX('Timer Data'!B:B,MATCH(M512,'Timer Data'!A:A,0))</f>
        <v>#N/A</v>
      </c>
    </row>
    <row r="513" spans="1:14" ht="14.25">
      <c r="A513" s="29"/>
      <c r="B513" s="30"/>
      <c r="C513" s="29"/>
      <c r="D513" s="31"/>
      <c r="E513" s="32"/>
      <c r="F513" s="33"/>
      <c r="G513" s="34"/>
      <c r="H513" s="9" t="str">
        <f t="array" ref="H513">IFERROR(INDEX(Roster!B:B,MATCH(D513,Roster!A:A,0)),"Enter valid bib no...")</f>
        <v>Enter valid bib no...</v>
      </c>
      <c r="I513" s="10" t="str">
        <f t="array" ref="I513">IFERROR(INDEX(Roster!D:D,MATCH($D513,Roster!$A:$A,0)),"")</f>
        <v/>
      </c>
      <c r="J513" s="10" t="str">
        <f t="array" ref="J513">IFERROR(INDEX(Roster!F:F,MATCH(D513,Roster!A:A,0)),"")</f>
        <v/>
      </c>
      <c r="K513" s="11" t="str">
        <f t="array" ref="K513">IFERROR(INDEX(Roster!E:E,MATCH(D513,Roster!A:A,0)),"")</f>
        <v/>
      </c>
      <c r="L513" s="35"/>
      <c r="M513" s="35" t="str">
        <f t="shared" si="1"/>
        <v>tr0000ln00lp00</v>
      </c>
      <c r="N513" s="36" t="e">
        <f t="array" ref="N513">INDEX('Timer Data'!B:B,MATCH(M513,'Timer Data'!A:A,0))</f>
        <v>#N/A</v>
      </c>
    </row>
    <row r="514" spans="1:14" ht="14.25">
      <c r="A514" s="29"/>
      <c r="B514" s="30"/>
      <c r="C514" s="29"/>
      <c r="D514" s="31"/>
      <c r="E514" s="32"/>
      <c r="F514" s="33"/>
      <c r="G514" s="34"/>
      <c r="H514" s="9" t="str">
        <f t="array" ref="H514">IFERROR(INDEX(Roster!B:B,MATCH(D514,Roster!A:A,0)),"Enter valid bib no...")</f>
        <v>Enter valid bib no...</v>
      </c>
      <c r="I514" s="10" t="str">
        <f t="array" ref="I514">IFERROR(INDEX(Roster!D:D,MATCH($D514,Roster!$A:$A,0)),"")</f>
        <v/>
      </c>
      <c r="J514" s="10" t="str">
        <f t="array" ref="J514">IFERROR(INDEX(Roster!F:F,MATCH(D514,Roster!A:A,0)),"")</f>
        <v/>
      </c>
      <c r="K514" s="11" t="str">
        <f t="array" ref="K514">IFERROR(INDEX(Roster!E:E,MATCH(D514,Roster!A:A,0)),"")</f>
        <v/>
      </c>
      <c r="L514" s="35"/>
      <c r="M514" s="35" t="str">
        <f t="shared" si="1"/>
        <v>tr0000ln00lp00</v>
      </c>
      <c r="N514" s="36" t="e">
        <f t="array" ref="N514">INDEX('Timer Data'!B:B,MATCH(M514,'Timer Data'!A:A,0))</f>
        <v>#N/A</v>
      </c>
    </row>
    <row r="515" spans="1:14" ht="14.25">
      <c r="A515" s="29"/>
      <c r="B515" s="30"/>
      <c r="C515" s="29"/>
      <c r="D515" s="31"/>
      <c r="E515" s="32"/>
      <c r="F515" s="33"/>
      <c r="G515" s="34"/>
      <c r="H515" s="9" t="str">
        <f t="array" ref="H515">IFERROR(INDEX(Roster!B:B,MATCH(D515,Roster!A:A,0)),"Enter valid bib no...")</f>
        <v>Enter valid bib no...</v>
      </c>
      <c r="I515" s="10" t="str">
        <f t="array" ref="I515">IFERROR(INDEX(Roster!D:D,MATCH($D515,Roster!$A:$A,0)),"")</f>
        <v/>
      </c>
      <c r="J515" s="10" t="str">
        <f t="array" ref="J515">IFERROR(INDEX(Roster!F:F,MATCH(D515,Roster!A:A,0)),"")</f>
        <v/>
      </c>
      <c r="K515" s="11" t="str">
        <f t="array" ref="K515">IFERROR(INDEX(Roster!E:E,MATCH(D515,Roster!A:A,0)),"")</f>
        <v/>
      </c>
      <c r="L515" s="35"/>
      <c r="M515" s="35" t="str">
        <f t="shared" si="1"/>
        <v>tr0000ln00lp00</v>
      </c>
      <c r="N515" s="36" t="e">
        <f t="array" ref="N515">INDEX('Timer Data'!B:B,MATCH(M515,'Timer Data'!A:A,0))</f>
        <v>#N/A</v>
      </c>
    </row>
    <row r="516" spans="1:14" ht="14.25">
      <c r="A516" s="29"/>
      <c r="B516" s="30"/>
      <c r="C516" s="29"/>
      <c r="D516" s="31"/>
      <c r="E516" s="29"/>
      <c r="F516" s="33"/>
      <c r="G516" s="34"/>
      <c r="H516" s="9" t="str">
        <f t="array" ref="H516">IFERROR(INDEX(Roster!B:B,MATCH(D516,Roster!A:A,0)),"Enter valid bib no...")</f>
        <v>Enter valid bib no...</v>
      </c>
      <c r="I516" s="10" t="str">
        <f t="array" ref="I516">IFERROR(INDEX(Roster!D:D,MATCH($D516,Roster!$A:$A,0)),"")</f>
        <v/>
      </c>
      <c r="J516" s="10" t="str">
        <f t="array" ref="J516">IFERROR(INDEX(Roster!F:F,MATCH(D516,Roster!A:A,0)),"")</f>
        <v/>
      </c>
      <c r="K516" s="11" t="str">
        <f t="array" ref="K516">IFERROR(INDEX(Roster!E:E,MATCH(D516,Roster!A:A,0)),"")</f>
        <v/>
      </c>
      <c r="L516" s="35"/>
      <c r="M516" s="35" t="str">
        <f t="shared" si="1"/>
        <v>tr0000ln00lp00</v>
      </c>
      <c r="N516" s="36" t="e">
        <f t="array" ref="N516">INDEX('Timer Data'!B:B,MATCH(M516,'Timer Data'!A:A,0))</f>
        <v>#N/A</v>
      </c>
    </row>
    <row r="517" spans="1:14" ht="14.25">
      <c r="A517" s="29"/>
      <c r="B517" s="30"/>
      <c r="C517" s="29"/>
      <c r="D517" s="31"/>
      <c r="E517" s="29"/>
      <c r="F517" s="33"/>
      <c r="G517" s="34"/>
      <c r="H517" s="9" t="str">
        <f t="array" ref="H517">IFERROR(INDEX(Roster!B:B,MATCH(D517,Roster!A:A,0)),"Enter valid bib no...")</f>
        <v>Enter valid bib no...</v>
      </c>
      <c r="I517" s="10" t="str">
        <f t="array" ref="I517">IFERROR(INDEX(Roster!D:D,MATCH($D517,Roster!$A:$A,0)),"")</f>
        <v/>
      </c>
      <c r="J517" s="10" t="str">
        <f t="array" ref="J517">IFERROR(INDEX(Roster!F:F,MATCH(D517,Roster!A:A,0)),"")</f>
        <v/>
      </c>
      <c r="K517" s="11" t="str">
        <f t="array" ref="K517">IFERROR(INDEX(Roster!E:E,MATCH(D517,Roster!A:A,0)),"")</f>
        <v/>
      </c>
      <c r="L517" s="35"/>
      <c r="M517" s="35" t="str">
        <f t="shared" si="1"/>
        <v>tr0000ln00lp00</v>
      </c>
      <c r="N517" s="36" t="e">
        <f t="array" ref="N517">INDEX('Timer Data'!B:B,MATCH(M517,'Timer Data'!A:A,0))</f>
        <v>#N/A</v>
      </c>
    </row>
    <row r="518" spans="1:14" ht="14.25">
      <c r="A518" s="29"/>
      <c r="B518" s="30"/>
      <c r="C518" s="29"/>
      <c r="D518" s="31"/>
      <c r="E518" s="29"/>
      <c r="F518" s="33"/>
      <c r="G518" s="34"/>
      <c r="H518" s="9" t="str">
        <f t="array" ref="H518">IFERROR(INDEX(Roster!B:B,MATCH(D518,Roster!A:A,0)),"Enter valid bib no...")</f>
        <v>Enter valid bib no...</v>
      </c>
      <c r="I518" s="10" t="str">
        <f t="array" ref="I518">IFERROR(INDEX(Roster!D:D,MATCH($D518,Roster!$A:$A,0)),"")</f>
        <v/>
      </c>
      <c r="J518" s="10" t="str">
        <f t="array" ref="J518">IFERROR(INDEX(Roster!F:F,MATCH(D518,Roster!A:A,0)),"")</f>
        <v/>
      </c>
      <c r="K518" s="11" t="str">
        <f t="array" ref="K518">IFERROR(INDEX(Roster!E:E,MATCH(D518,Roster!A:A,0)),"")</f>
        <v/>
      </c>
      <c r="L518" s="35"/>
      <c r="M518" s="35" t="str">
        <f t="shared" si="1"/>
        <v>tr0000ln00lp00</v>
      </c>
      <c r="N518" s="36" t="e">
        <f t="array" ref="N518">INDEX('Timer Data'!B:B,MATCH(M518,'Timer Data'!A:A,0))</f>
        <v>#N/A</v>
      </c>
    </row>
    <row r="519" spans="1:14" ht="14.25">
      <c r="A519" s="29"/>
      <c r="B519" s="30"/>
      <c r="C519" s="29"/>
      <c r="D519" s="31"/>
      <c r="E519" s="29"/>
      <c r="F519" s="33"/>
      <c r="G519" s="34"/>
      <c r="H519" s="9" t="str">
        <f t="array" ref="H519">IFERROR(INDEX(Roster!B:B,MATCH(D519,Roster!A:A,0)),"Enter valid bib no...")</f>
        <v>Enter valid bib no...</v>
      </c>
      <c r="I519" s="10" t="str">
        <f t="array" ref="I519">IFERROR(INDEX(Roster!D:D,MATCH($D519,Roster!$A:$A,0)),"")</f>
        <v/>
      </c>
      <c r="J519" s="10" t="str">
        <f t="array" ref="J519">IFERROR(INDEX(Roster!F:F,MATCH(D519,Roster!A:A,0)),"")</f>
        <v/>
      </c>
      <c r="K519" s="11" t="str">
        <f t="array" ref="K519">IFERROR(INDEX(Roster!E:E,MATCH(D519,Roster!A:A,0)),"")</f>
        <v/>
      </c>
      <c r="L519" s="35"/>
      <c r="M519" s="35" t="str">
        <f t="shared" si="1"/>
        <v>tr0000ln00lp00</v>
      </c>
      <c r="N519" s="36" t="e">
        <f t="array" ref="N519">INDEX('Timer Data'!B:B,MATCH(M519,'Timer Data'!A:A,0))</f>
        <v>#N/A</v>
      </c>
    </row>
    <row r="520" spans="1:14" ht="14.25">
      <c r="A520" s="29"/>
      <c r="B520" s="30"/>
      <c r="C520" s="29"/>
      <c r="D520" s="31"/>
      <c r="E520" s="29"/>
      <c r="F520" s="33"/>
      <c r="G520" s="34"/>
      <c r="H520" s="9" t="str">
        <f t="array" ref="H520">IFERROR(INDEX(Roster!B:B,MATCH(D520,Roster!A:A,0)),"Enter valid bib no...")</f>
        <v>Enter valid bib no...</v>
      </c>
      <c r="I520" s="10" t="str">
        <f t="array" ref="I520">IFERROR(INDEX(Roster!D:D,MATCH($D520,Roster!$A:$A,0)),"")</f>
        <v/>
      </c>
      <c r="J520" s="10" t="str">
        <f t="array" ref="J520">IFERROR(INDEX(Roster!F:F,MATCH(D520,Roster!A:A,0)),"")</f>
        <v/>
      </c>
      <c r="K520" s="11" t="str">
        <f t="array" ref="K520">IFERROR(INDEX(Roster!E:E,MATCH(D520,Roster!A:A,0)),"")</f>
        <v/>
      </c>
      <c r="L520" s="35"/>
      <c r="M520" s="35" t="str">
        <f t="shared" si="1"/>
        <v>tr0000ln00lp00</v>
      </c>
      <c r="N520" s="36" t="e">
        <f t="array" ref="N520">INDEX('Timer Data'!B:B,MATCH(M520,'Timer Data'!A:A,0))</f>
        <v>#N/A</v>
      </c>
    </row>
    <row r="521" spans="1:14" ht="14.25">
      <c r="A521" s="29"/>
      <c r="B521" s="30"/>
      <c r="C521" s="29"/>
      <c r="D521" s="31"/>
      <c r="E521" s="29"/>
      <c r="F521" s="33"/>
      <c r="G521" s="34"/>
      <c r="H521" s="9" t="str">
        <f t="array" ref="H521">IFERROR(INDEX(Roster!B:B,MATCH(D521,Roster!A:A,0)),"Enter valid bib no...")</f>
        <v>Enter valid bib no...</v>
      </c>
      <c r="I521" s="10" t="str">
        <f t="array" ref="I521">IFERROR(INDEX(Roster!D:D,MATCH($D521,Roster!$A:$A,0)),"")</f>
        <v/>
      </c>
      <c r="J521" s="10" t="str">
        <f t="array" ref="J521">IFERROR(INDEX(Roster!F:F,MATCH(D521,Roster!A:A,0)),"")</f>
        <v/>
      </c>
      <c r="K521" s="11" t="str">
        <f t="array" ref="K521">IFERROR(INDEX(Roster!E:E,MATCH(D521,Roster!A:A,0)),"")</f>
        <v/>
      </c>
      <c r="L521" s="35"/>
      <c r="M521" s="35" t="str">
        <f t="shared" si="1"/>
        <v>tr0000ln00lp00</v>
      </c>
      <c r="N521" s="36" t="e">
        <f t="array" ref="N521">INDEX('Timer Data'!B:B,MATCH(M521,'Timer Data'!A:A,0))</f>
        <v>#N/A</v>
      </c>
    </row>
    <row r="522" spans="1:14" ht="14.25">
      <c r="A522" s="29"/>
      <c r="B522" s="30"/>
      <c r="C522" s="29"/>
      <c r="D522" s="31"/>
      <c r="E522" s="29"/>
      <c r="F522" s="33"/>
      <c r="G522" s="34"/>
      <c r="H522" s="9" t="str">
        <f t="array" ref="H522">IFERROR(INDEX(Roster!B:B,MATCH(D522,Roster!A:A,0)),"Enter valid bib no...")</f>
        <v>Enter valid bib no...</v>
      </c>
      <c r="I522" s="10" t="str">
        <f t="array" ref="I522">IFERROR(INDEX(Roster!D:D,MATCH($D522,Roster!$A:$A,0)),"")</f>
        <v/>
      </c>
      <c r="J522" s="10" t="str">
        <f t="array" ref="J522">IFERROR(INDEX(Roster!F:F,MATCH(D522,Roster!A:A,0)),"")</f>
        <v/>
      </c>
      <c r="K522" s="11" t="str">
        <f t="array" ref="K522">IFERROR(INDEX(Roster!E:E,MATCH(D522,Roster!A:A,0)),"")</f>
        <v/>
      </c>
      <c r="L522" s="35"/>
      <c r="M522" s="35" t="str">
        <f t="shared" si="1"/>
        <v>tr0000ln00lp00</v>
      </c>
      <c r="N522" s="36" t="e">
        <f t="array" ref="N522">INDEX('Timer Data'!B:B,MATCH(M522,'Timer Data'!A:A,0))</f>
        <v>#N/A</v>
      </c>
    </row>
    <row r="523" spans="1:14" ht="14.25">
      <c r="A523" s="29"/>
      <c r="B523" s="30"/>
      <c r="C523" s="29"/>
      <c r="D523" s="31"/>
      <c r="E523" s="29"/>
      <c r="F523" s="33"/>
      <c r="G523" s="34"/>
      <c r="H523" s="9" t="str">
        <f t="array" ref="H523">IFERROR(INDEX(Roster!B:B,MATCH(D523,Roster!A:A,0)),"Enter valid bib no...")</f>
        <v>Enter valid bib no...</v>
      </c>
      <c r="I523" s="10" t="str">
        <f t="array" ref="I523">IFERROR(INDEX(Roster!D:D,MATCH($D523,Roster!$A:$A,0)),"")</f>
        <v/>
      </c>
      <c r="J523" s="10" t="str">
        <f t="array" ref="J523">IFERROR(INDEX(Roster!F:F,MATCH(D523,Roster!A:A,0)),"")</f>
        <v/>
      </c>
      <c r="K523" s="11" t="str">
        <f t="array" ref="K523">IFERROR(INDEX(Roster!E:E,MATCH(D523,Roster!A:A,0)),"")</f>
        <v/>
      </c>
      <c r="L523" s="35"/>
      <c r="M523" s="35" t="str">
        <f t="shared" si="1"/>
        <v>tr0000ln00lp00</v>
      </c>
      <c r="N523" s="36" t="e">
        <f t="array" ref="N523">INDEX('Timer Data'!B:B,MATCH(M523,'Timer Data'!A:A,0))</f>
        <v>#N/A</v>
      </c>
    </row>
    <row r="524" spans="1:14" ht="14.25">
      <c r="A524" s="29"/>
      <c r="B524" s="30"/>
      <c r="C524" s="29"/>
      <c r="D524" s="31"/>
      <c r="E524" s="29"/>
      <c r="F524" s="33"/>
      <c r="G524" s="34"/>
      <c r="H524" s="9" t="str">
        <f t="array" ref="H524">IFERROR(INDEX(Roster!B:B,MATCH(D524,Roster!A:A,0)),"Enter valid bib no...")</f>
        <v>Enter valid bib no...</v>
      </c>
      <c r="I524" s="10" t="str">
        <f t="array" ref="I524">IFERROR(INDEX(Roster!D:D,MATCH($D524,Roster!$A:$A,0)),"")</f>
        <v/>
      </c>
      <c r="J524" s="10" t="str">
        <f t="array" ref="J524">IFERROR(INDEX(Roster!F:F,MATCH(D524,Roster!A:A,0)),"")</f>
        <v/>
      </c>
      <c r="K524" s="11" t="str">
        <f t="array" ref="K524">IFERROR(INDEX(Roster!E:E,MATCH(D524,Roster!A:A,0)),"")</f>
        <v/>
      </c>
      <c r="L524" s="35"/>
      <c r="M524" s="35" t="str">
        <f t="shared" si="1"/>
        <v>tr0000ln00lp00</v>
      </c>
      <c r="N524" s="36" t="e">
        <f t="array" ref="N524">INDEX('Timer Data'!B:B,MATCH(M524,'Timer Data'!A:A,0))</f>
        <v>#N/A</v>
      </c>
    </row>
    <row r="525" spans="1:14" ht="14.25">
      <c r="A525" s="29"/>
      <c r="B525" s="30"/>
      <c r="C525" s="29"/>
      <c r="D525" s="31"/>
      <c r="E525" s="29"/>
      <c r="F525" s="33"/>
      <c r="G525" s="34"/>
      <c r="H525" s="9" t="str">
        <f t="array" ref="H525">IFERROR(INDEX(Roster!B:B,MATCH(D525,Roster!A:A,0)),"Enter valid bib no...")</f>
        <v>Enter valid bib no...</v>
      </c>
      <c r="I525" s="10" t="str">
        <f t="array" ref="I525">IFERROR(INDEX(Roster!D:D,MATCH($D525,Roster!$A:$A,0)),"")</f>
        <v/>
      </c>
      <c r="J525" s="10" t="str">
        <f t="array" ref="J525">IFERROR(INDEX(Roster!F:F,MATCH(D525,Roster!A:A,0)),"")</f>
        <v/>
      </c>
      <c r="K525" s="11" t="str">
        <f t="array" ref="K525">IFERROR(INDEX(Roster!E:E,MATCH(D525,Roster!A:A,0)),"")</f>
        <v/>
      </c>
      <c r="L525" s="35"/>
      <c r="M525" s="35" t="str">
        <f t="shared" si="1"/>
        <v>tr0000ln00lp00</v>
      </c>
      <c r="N525" s="36" t="e">
        <f t="array" ref="N525">INDEX('Timer Data'!B:B,MATCH(M525,'Timer Data'!A:A,0))</f>
        <v>#N/A</v>
      </c>
    </row>
    <row r="526" spans="1:14" ht="14.25">
      <c r="A526" s="29"/>
      <c r="B526" s="30"/>
      <c r="C526" s="29"/>
      <c r="D526" s="31"/>
      <c r="E526" s="29"/>
      <c r="F526" s="33"/>
      <c r="G526" s="34"/>
      <c r="H526" s="9" t="str">
        <f t="array" ref="H526">IFERROR(INDEX(Roster!B:B,MATCH(D526,Roster!A:A,0)),"Enter valid bib no...")</f>
        <v>Enter valid bib no...</v>
      </c>
      <c r="I526" s="10" t="str">
        <f t="array" ref="I526">IFERROR(INDEX(Roster!D:D,MATCH($D526,Roster!$A:$A,0)),"")</f>
        <v/>
      </c>
      <c r="J526" s="10" t="str">
        <f t="array" ref="J526">IFERROR(INDEX(Roster!F:F,MATCH(D526,Roster!A:A,0)),"")</f>
        <v/>
      </c>
      <c r="K526" s="11" t="str">
        <f t="array" ref="K526">IFERROR(INDEX(Roster!E:E,MATCH(D526,Roster!A:A,0)),"")</f>
        <v/>
      </c>
      <c r="L526" s="35"/>
      <c r="M526" s="35" t="str">
        <f t="shared" si="1"/>
        <v>tr0000ln00lp00</v>
      </c>
      <c r="N526" s="36" t="e">
        <f t="array" ref="N526">INDEX('Timer Data'!B:B,MATCH(M526,'Timer Data'!A:A,0))</f>
        <v>#N/A</v>
      </c>
    </row>
    <row r="527" spans="1:14" ht="14.25">
      <c r="A527" s="29"/>
      <c r="B527" s="30"/>
      <c r="C527" s="29"/>
      <c r="D527" s="31"/>
      <c r="E527" s="29"/>
      <c r="F527" s="33"/>
      <c r="G527" s="34"/>
      <c r="H527" s="9" t="str">
        <f t="array" ref="H527">IFERROR(INDEX(Roster!B:B,MATCH(D527,Roster!A:A,0)),"Enter valid bib no...")</f>
        <v>Enter valid bib no...</v>
      </c>
      <c r="I527" s="10" t="str">
        <f t="array" ref="I527">IFERROR(INDEX(Roster!D:D,MATCH($D527,Roster!$A:$A,0)),"")</f>
        <v/>
      </c>
      <c r="J527" s="10" t="str">
        <f t="array" ref="J527">IFERROR(INDEX(Roster!F:F,MATCH(D527,Roster!A:A,0)),"")</f>
        <v/>
      </c>
      <c r="K527" s="11" t="str">
        <f t="array" ref="K527">IFERROR(INDEX(Roster!E:E,MATCH(D527,Roster!A:A,0)),"")</f>
        <v/>
      </c>
      <c r="L527" s="35"/>
      <c r="M527" s="35" t="str">
        <f t="shared" si="1"/>
        <v>tr0000ln00lp00</v>
      </c>
      <c r="N527" s="36" t="e">
        <f t="array" ref="N527">INDEX('Timer Data'!B:B,MATCH(M527,'Timer Data'!A:A,0))</f>
        <v>#N/A</v>
      </c>
    </row>
    <row r="528" spans="1:14" ht="14.25">
      <c r="A528" s="29"/>
      <c r="B528" s="30"/>
      <c r="C528" s="29"/>
      <c r="D528" s="31"/>
      <c r="E528" s="29"/>
      <c r="F528" s="33"/>
      <c r="G528" s="34"/>
      <c r="H528" s="9" t="str">
        <f t="array" ref="H528">IFERROR(INDEX(Roster!B:B,MATCH(D528,Roster!A:A,0)),"Enter valid bib no...")</f>
        <v>Enter valid bib no...</v>
      </c>
      <c r="I528" s="10" t="str">
        <f t="array" ref="I528">IFERROR(INDEX(Roster!D:D,MATCH($D528,Roster!$A:$A,0)),"")</f>
        <v/>
      </c>
      <c r="J528" s="10" t="str">
        <f t="array" ref="J528">IFERROR(INDEX(Roster!F:F,MATCH(D528,Roster!A:A,0)),"")</f>
        <v/>
      </c>
      <c r="K528" s="11" t="str">
        <f t="array" ref="K528">IFERROR(INDEX(Roster!E:E,MATCH(D528,Roster!A:A,0)),"")</f>
        <v/>
      </c>
      <c r="L528" s="35"/>
      <c r="M528" s="35" t="str">
        <f t="shared" si="1"/>
        <v>tr0000ln00lp00</v>
      </c>
      <c r="N528" s="36" t="e">
        <f t="array" ref="N528">INDEX('Timer Data'!B:B,MATCH(M528,'Timer Data'!A:A,0))</f>
        <v>#N/A</v>
      </c>
    </row>
    <row r="529" spans="1:14" ht="14.25">
      <c r="A529" s="29"/>
      <c r="B529" s="30"/>
      <c r="C529" s="29"/>
      <c r="D529" s="31"/>
      <c r="E529" s="29"/>
      <c r="F529" s="33"/>
      <c r="G529" s="34"/>
      <c r="H529" s="9" t="str">
        <f t="array" ref="H529">IFERROR(INDEX(Roster!B:B,MATCH(D529,Roster!A:A,0)),"Enter valid bib no...")</f>
        <v>Enter valid bib no...</v>
      </c>
      <c r="I529" s="10" t="str">
        <f t="array" ref="I529">IFERROR(INDEX(Roster!D:D,MATCH($D529,Roster!$A:$A,0)),"")</f>
        <v/>
      </c>
      <c r="J529" s="10" t="str">
        <f t="array" ref="J529">IFERROR(INDEX(Roster!F:F,MATCH(D529,Roster!A:A,0)),"")</f>
        <v/>
      </c>
      <c r="K529" s="11" t="str">
        <f t="array" ref="K529">IFERROR(INDEX(Roster!E:E,MATCH(D529,Roster!A:A,0)),"")</f>
        <v/>
      </c>
      <c r="L529" s="35"/>
      <c r="M529" s="35" t="str">
        <f t="shared" si="1"/>
        <v>tr0000ln00lp00</v>
      </c>
      <c r="N529" s="36" t="e">
        <f t="array" ref="N529">INDEX('Timer Data'!B:B,MATCH(M529,'Timer Data'!A:A,0))</f>
        <v>#N/A</v>
      </c>
    </row>
    <row r="530" spans="1:14" ht="14.25">
      <c r="A530" s="29"/>
      <c r="B530" s="30"/>
      <c r="C530" s="29"/>
      <c r="D530" s="31"/>
      <c r="E530" s="29"/>
      <c r="F530" s="33"/>
      <c r="G530" s="34"/>
      <c r="H530" s="9" t="str">
        <f t="array" ref="H530">IFERROR(INDEX(Roster!B:B,MATCH(D530,Roster!A:A,0)),"Enter valid bib no...")</f>
        <v>Enter valid bib no...</v>
      </c>
      <c r="I530" s="10" t="str">
        <f t="array" ref="I530">IFERROR(INDEX(Roster!D:D,MATCH($D530,Roster!$A:$A,0)),"")</f>
        <v/>
      </c>
      <c r="J530" s="10" t="str">
        <f t="array" ref="J530">IFERROR(INDEX(Roster!F:F,MATCH(D530,Roster!A:A,0)),"")</f>
        <v/>
      </c>
      <c r="K530" s="11" t="str">
        <f t="array" ref="K530">IFERROR(INDEX(Roster!E:E,MATCH(D530,Roster!A:A,0)),"")</f>
        <v/>
      </c>
      <c r="L530" s="35"/>
      <c r="M530" s="35" t="str">
        <f t="shared" si="1"/>
        <v>tr0000ln00lp00</v>
      </c>
      <c r="N530" s="36" t="e">
        <f t="array" ref="N530">INDEX('Timer Data'!B:B,MATCH(M530,'Timer Data'!A:A,0))</f>
        <v>#N/A</v>
      </c>
    </row>
    <row r="531" spans="1:14" ht="14.25">
      <c r="A531" s="29"/>
      <c r="B531" s="30"/>
      <c r="C531" s="29"/>
      <c r="D531" s="31"/>
      <c r="E531" s="29"/>
      <c r="F531" s="33"/>
      <c r="G531" s="34"/>
      <c r="H531" s="9" t="str">
        <f t="array" ref="H531">IFERROR(INDEX(Roster!B:B,MATCH(D531,Roster!A:A,0)),"Enter valid bib no...")</f>
        <v>Enter valid bib no...</v>
      </c>
      <c r="I531" s="10" t="str">
        <f t="array" ref="I531">IFERROR(INDEX(Roster!D:D,MATCH($D531,Roster!$A:$A,0)),"")</f>
        <v/>
      </c>
      <c r="J531" s="10" t="str">
        <f t="array" ref="J531">IFERROR(INDEX(Roster!F:F,MATCH(D531,Roster!A:A,0)),"")</f>
        <v/>
      </c>
      <c r="K531" s="11" t="str">
        <f t="array" ref="K531">IFERROR(INDEX(Roster!E:E,MATCH(D531,Roster!A:A,0)),"")</f>
        <v/>
      </c>
      <c r="L531" s="35"/>
      <c r="M531" s="35" t="str">
        <f t="shared" si="1"/>
        <v>tr0000ln00lp00</v>
      </c>
      <c r="N531" s="36" t="e">
        <f t="array" ref="N531">INDEX('Timer Data'!B:B,MATCH(M531,'Timer Data'!A:A,0))</f>
        <v>#N/A</v>
      </c>
    </row>
    <row r="532" spans="1:14" ht="14.25">
      <c r="A532" s="29"/>
      <c r="B532" s="30"/>
      <c r="C532" s="29"/>
      <c r="D532" s="31"/>
      <c r="E532" s="29"/>
      <c r="F532" s="33"/>
      <c r="G532" s="34"/>
      <c r="H532" s="9" t="str">
        <f t="array" ref="H532">IFERROR(INDEX(Roster!B:B,MATCH(D532,Roster!A:A,0)),"Enter valid bib no...")</f>
        <v>Enter valid bib no...</v>
      </c>
      <c r="I532" s="10" t="str">
        <f t="array" ref="I532">IFERROR(INDEX(Roster!D:D,MATCH($D532,Roster!$A:$A,0)),"")</f>
        <v/>
      </c>
      <c r="J532" s="10" t="str">
        <f t="array" ref="J532">IFERROR(INDEX(Roster!F:F,MATCH(D532,Roster!A:A,0)),"")</f>
        <v/>
      </c>
      <c r="K532" s="11" t="str">
        <f t="array" ref="K532">IFERROR(INDEX(Roster!E:E,MATCH(D532,Roster!A:A,0)),"")</f>
        <v/>
      </c>
      <c r="L532" s="35"/>
      <c r="M532" s="35" t="str">
        <f t="shared" si="1"/>
        <v>tr0000ln00lp00</v>
      </c>
      <c r="N532" s="36" t="e">
        <f t="array" ref="N532">INDEX('Timer Data'!B:B,MATCH(M532,'Timer Data'!A:A,0))</f>
        <v>#N/A</v>
      </c>
    </row>
    <row r="533" spans="1:14" ht="14.25">
      <c r="A533" s="29"/>
      <c r="B533" s="30"/>
      <c r="C533" s="29"/>
      <c r="D533" s="31"/>
      <c r="E533" s="29"/>
      <c r="F533" s="33"/>
      <c r="G533" s="34"/>
      <c r="H533" s="9" t="str">
        <f t="array" ref="H533">IFERROR(INDEX(Roster!B:B,MATCH(D533,Roster!A:A,0)),"Enter valid bib no...")</f>
        <v>Enter valid bib no...</v>
      </c>
      <c r="I533" s="10" t="str">
        <f t="array" ref="I533">IFERROR(INDEX(Roster!D:D,MATCH($D533,Roster!$A:$A,0)),"")</f>
        <v/>
      </c>
      <c r="J533" s="10" t="str">
        <f t="array" ref="J533">IFERROR(INDEX(Roster!F:F,MATCH(D533,Roster!A:A,0)),"")</f>
        <v/>
      </c>
      <c r="K533" s="11" t="str">
        <f t="array" ref="K533">IFERROR(INDEX(Roster!E:E,MATCH(D533,Roster!A:A,0)),"")</f>
        <v/>
      </c>
      <c r="L533" s="35"/>
      <c r="M533" s="35" t="str">
        <f t="shared" si="1"/>
        <v>tr0000ln00lp00</v>
      </c>
      <c r="N533" s="36" t="e">
        <f t="array" ref="N533">INDEX('Timer Data'!B:B,MATCH(M533,'Timer Data'!A:A,0))</f>
        <v>#N/A</v>
      </c>
    </row>
    <row r="534" spans="1:14" ht="14.25">
      <c r="A534" s="29"/>
      <c r="B534" s="30"/>
      <c r="C534" s="29"/>
      <c r="D534" s="31"/>
      <c r="E534" s="29"/>
      <c r="F534" s="33"/>
      <c r="G534" s="34"/>
      <c r="H534" s="9" t="str">
        <f t="array" ref="H534">IFERROR(INDEX(Roster!B:B,MATCH(D534,Roster!A:A,0)),"Enter valid bib no...")</f>
        <v>Enter valid bib no...</v>
      </c>
      <c r="I534" s="10" t="str">
        <f t="array" ref="I534">IFERROR(INDEX(Roster!D:D,MATCH($D534,Roster!$A:$A,0)),"")</f>
        <v/>
      </c>
      <c r="J534" s="10" t="str">
        <f t="array" ref="J534">IFERROR(INDEX(Roster!F:F,MATCH(D534,Roster!A:A,0)),"")</f>
        <v/>
      </c>
      <c r="K534" s="11" t="str">
        <f t="array" ref="K534">IFERROR(INDEX(Roster!E:E,MATCH(D534,Roster!A:A,0)),"")</f>
        <v/>
      </c>
      <c r="L534" s="35"/>
      <c r="M534" s="35" t="str">
        <f t="shared" si="1"/>
        <v>tr0000ln00lp00</v>
      </c>
      <c r="N534" s="36" t="e">
        <f t="array" ref="N534">INDEX('Timer Data'!B:B,MATCH(M534,'Timer Data'!A:A,0))</f>
        <v>#N/A</v>
      </c>
    </row>
    <row r="535" spans="1:14" ht="14.25">
      <c r="A535" s="29"/>
      <c r="B535" s="30"/>
      <c r="C535" s="29"/>
      <c r="D535" s="31"/>
      <c r="E535" s="29"/>
      <c r="F535" s="33"/>
      <c r="G535" s="34"/>
      <c r="H535" s="9" t="str">
        <f t="array" ref="H535">IFERROR(INDEX(Roster!B:B,MATCH(D535,Roster!A:A,0)),"Enter valid bib no...")</f>
        <v>Enter valid bib no...</v>
      </c>
      <c r="I535" s="10" t="str">
        <f t="array" ref="I535">IFERROR(INDEX(Roster!D:D,MATCH($D535,Roster!$A:$A,0)),"")</f>
        <v/>
      </c>
      <c r="J535" s="10" t="str">
        <f t="array" ref="J535">IFERROR(INDEX(Roster!F:F,MATCH(D535,Roster!A:A,0)),"")</f>
        <v/>
      </c>
      <c r="K535" s="11" t="str">
        <f t="array" ref="K535">IFERROR(INDEX(Roster!E:E,MATCH(D535,Roster!A:A,0)),"")</f>
        <v/>
      </c>
      <c r="L535" s="35"/>
      <c r="M535" s="35" t="str">
        <f t="shared" si="1"/>
        <v>tr0000ln00lp00</v>
      </c>
      <c r="N535" s="36" t="e">
        <f t="array" ref="N535">INDEX('Timer Data'!B:B,MATCH(M535,'Timer Data'!A:A,0))</f>
        <v>#N/A</v>
      </c>
    </row>
    <row r="536" spans="1:14" ht="14.25">
      <c r="A536" s="29"/>
      <c r="B536" s="30"/>
      <c r="C536" s="29"/>
      <c r="D536" s="31"/>
      <c r="E536" s="29"/>
      <c r="F536" s="33"/>
      <c r="G536" s="34"/>
      <c r="H536" s="9" t="str">
        <f t="array" ref="H536">IFERROR(INDEX(Roster!B:B,MATCH(D536,Roster!A:A,0)),"Enter valid bib no...")</f>
        <v>Enter valid bib no...</v>
      </c>
      <c r="I536" s="10" t="str">
        <f t="array" ref="I536">IFERROR(INDEX(Roster!D:D,MATCH($D536,Roster!$A:$A,0)),"")</f>
        <v/>
      </c>
      <c r="J536" s="10" t="str">
        <f t="array" ref="J536">IFERROR(INDEX(Roster!F:F,MATCH(D536,Roster!A:A,0)),"")</f>
        <v/>
      </c>
      <c r="K536" s="11" t="str">
        <f t="array" ref="K536">IFERROR(INDEX(Roster!E:E,MATCH(D536,Roster!A:A,0)),"")</f>
        <v/>
      </c>
      <c r="L536" s="35"/>
      <c r="M536" s="35" t="str">
        <f t="shared" si="1"/>
        <v>tr0000ln00lp00</v>
      </c>
      <c r="N536" s="36" t="e">
        <f t="array" ref="N536">INDEX('Timer Data'!B:B,MATCH(M536,'Timer Data'!A:A,0))</f>
        <v>#N/A</v>
      </c>
    </row>
    <row r="537" spans="1:14" ht="14.25">
      <c r="A537" s="29"/>
      <c r="B537" s="30"/>
      <c r="C537" s="29"/>
      <c r="D537" s="31"/>
      <c r="E537" s="29"/>
      <c r="F537" s="33"/>
      <c r="G537" s="34"/>
      <c r="H537" s="9" t="str">
        <f t="array" ref="H537">IFERROR(INDEX(Roster!B:B,MATCH(D537,Roster!A:A,0)),"Enter valid bib no...")</f>
        <v>Enter valid bib no...</v>
      </c>
      <c r="I537" s="10" t="str">
        <f t="array" ref="I537">IFERROR(INDEX(Roster!D:D,MATCH($D537,Roster!$A:$A,0)),"")</f>
        <v/>
      </c>
      <c r="J537" s="10" t="str">
        <f t="array" ref="J537">IFERROR(INDEX(Roster!F:F,MATCH(D537,Roster!A:A,0)),"")</f>
        <v/>
      </c>
      <c r="K537" s="11" t="str">
        <f t="array" ref="K537">IFERROR(INDEX(Roster!E:E,MATCH(D537,Roster!A:A,0)),"")</f>
        <v/>
      </c>
      <c r="L537" s="35"/>
      <c r="M537" s="35" t="str">
        <f t="shared" si="1"/>
        <v>tr0000ln00lp00</v>
      </c>
      <c r="N537" s="36" t="e">
        <f t="array" ref="N537">INDEX('Timer Data'!B:B,MATCH(M537,'Timer Data'!A:A,0))</f>
        <v>#N/A</v>
      </c>
    </row>
    <row r="538" spans="1:14" ht="14.25">
      <c r="A538" s="29"/>
      <c r="B538" s="30"/>
      <c r="C538" s="29"/>
      <c r="D538" s="31"/>
      <c r="E538" s="29"/>
      <c r="F538" s="33"/>
      <c r="G538" s="34"/>
      <c r="H538" s="9" t="str">
        <f t="array" ref="H538">IFERROR(INDEX(Roster!B:B,MATCH(D538,Roster!A:A,0)),"Enter valid bib no...")</f>
        <v>Enter valid bib no...</v>
      </c>
      <c r="I538" s="10" t="str">
        <f t="array" ref="I538">IFERROR(INDEX(Roster!D:D,MATCH($D538,Roster!$A:$A,0)),"")</f>
        <v/>
      </c>
      <c r="J538" s="10" t="str">
        <f t="array" ref="J538">IFERROR(INDEX(Roster!F:F,MATCH(D538,Roster!A:A,0)),"")</f>
        <v/>
      </c>
      <c r="K538" s="11" t="str">
        <f t="array" ref="K538">IFERROR(INDEX(Roster!E:E,MATCH(D538,Roster!A:A,0)),"")</f>
        <v/>
      </c>
      <c r="L538" s="35"/>
      <c r="M538" s="35" t="str">
        <f t="shared" si="1"/>
        <v>tr0000ln00lp00</v>
      </c>
      <c r="N538" s="36" t="e">
        <f t="array" ref="N538">INDEX('Timer Data'!B:B,MATCH(M538,'Timer Data'!A:A,0))</f>
        <v>#N/A</v>
      </c>
    </row>
    <row r="539" spans="1:14" ht="14.25">
      <c r="A539" s="29"/>
      <c r="B539" s="30"/>
      <c r="C539" s="29"/>
      <c r="D539" s="31"/>
      <c r="E539" s="29"/>
      <c r="F539" s="33"/>
      <c r="G539" s="34"/>
      <c r="H539" s="9" t="str">
        <f t="array" ref="H539">IFERROR(INDEX(Roster!B:B,MATCH(D539,Roster!A:A,0)),"Enter valid bib no...")</f>
        <v>Enter valid bib no...</v>
      </c>
      <c r="I539" s="10" t="str">
        <f t="array" ref="I539">IFERROR(INDEX(Roster!D:D,MATCH($D539,Roster!$A:$A,0)),"")</f>
        <v/>
      </c>
      <c r="J539" s="10" t="str">
        <f t="array" ref="J539">IFERROR(INDEX(Roster!F:F,MATCH(D539,Roster!A:A,0)),"")</f>
        <v/>
      </c>
      <c r="K539" s="11" t="str">
        <f t="array" ref="K539">IFERROR(INDEX(Roster!E:E,MATCH(D539,Roster!A:A,0)),"")</f>
        <v/>
      </c>
      <c r="L539" s="35"/>
      <c r="M539" s="35" t="str">
        <f t="shared" si="1"/>
        <v>tr0000ln00lp00</v>
      </c>
      <c r="N539" s="36" t="e">
        <f t="array" ref="N539">INDEX('Timer Data'!B:B,MATCH(M539,'Timer Data'!A:A,0))</f>
        <v>#N/A</v>
      </c>
    </row>
    <row r="540" spans="1:14" ht="14.25">
      <c r="A540" s="29"/>
      <c r="B540" s="30"/>
      <c r="C540" s="29"/>
      <c r="D540" s="31"/>
      <c r="E540" s="29"/>
      <c r="F540" s="33"/>
      <c r="G540" s="34"/>
      <c r="H540" s="9" t="str">
        <f t="array" ref="H540">IFERROR(INDEX(Roster!B:B,MATCH(D540,Roster!A:A,0)),"Enter valid bib no...")</f>
        <v>Enter valid bib no...</v>
      </c>
      <c r="I540" s="10" t="str">
        <f t="array" ref="I540">IFERROR(INDEX(Roster!D:D,MATCH($D540,Roster!$A:$A,0)),"")</f>
        <v/>
      </c>
      <c r="J540" s="10" t="str">
        <f t="array" ref="J540">IFERROR(INDEX(Roster!F:F,MATCH(D540,Roster!A:A,0)),"")</f>
        <v/>
      </c>
      <c r="K540" s="11" t="str">
        <f t="array" ref="K540">IFERROR(INDEX(Roster!E:E,MATCH(D540,Roster!A:A,0)),"")</f>
        <v/>
      </c>
      <c r="L540" s="35"/>
      <c r="M540" s="35" t="str">
        <f t="shared" si="1"/>
        <v>tr0000ln00lp00</v>
      </c>
      <c r="N540" s="36" t="e">
        <f t="array" ref="N540">INDEX('Timer Data'!B:B,MATCH(M540,'Timer Data'!A:A,0))</f>
        <v>#N/A</v>
      </c>
    </row>
    <row r="541" spans="1:14" ht="14.25">
      <c r="A541" s="29"/>
      <c r="B541" s="30"/>
      <c r="C541" s="29"/>
      <c r="D541" s="31"/>
      <c r="E541" s="29"/>
      <c r="F541" s="33"/>
      <c r="G541" s="34"/>
      <c r="H541" s="9" t="str">
        <f t="array" ref="H541">IFERROR(INDEX(Roster!B:B,MATCH(D541,Roster!A:A,0)),"Enter valid bib no...")</f>
        <v>Enter valid bib no...</v>
      </c>
      <c r="I541" s="10" t="str">
        <f t="array" ref="I541">IFERROR(INDEX(Roster!D:D,MATCH($D541,Roster!$A:$A,0)),"")</f>
        <v/>
      </c>
      <c r="J541" s="10" t="str">
        <f t="array" ref="J541">IFERROR(INDEX(Roster!F:F,MATCH(D541,Roster!A:A,0)),"")</f>
        <v/>
      </c>
      <c r="K541" s="11" t="str">
        <f t="array" ref="K541">IFERROR(INDEX(Roster!E:E,MATCH(D541,Roster!A:A,0)),"")</f>
        <v/>
      </c>
      <c r="L541" s="35"/>
      <c r="M541" s="35" t="str">
        <f t="shared" si="1"/>
        <v>tr0000ln00lp00</v>
      </c>
      <c r="N541" s="36" t="e">
        <f t="array" ref="N541">INDEX('Timer Data'!B:B,MATCH(M541,'Timer Data'!A:A,0))</f>
        <v>#N/A</v>
      </c>
    </row>
    <row r="542" spans="1:14" ht="14.25">
      <c r="A542" s="29"/>
      <c r="B542" s="30"/>
      <c r="C542" s="29"/>
      <c r="D542" s="31"/>
      <c r="E542" s="29"/>
      <c r="F542" s="33"/>
      <c r="G542" s="34"/>
      <c r="H542" s="9" t="str">
        <f t="array" ref="H542">IFERROR(INDEX(Roster!B:B,MATCH(D542,Roster!A:A,0)),"Enter valid bib no...")</f>
        <v>Enter valid bib no...</v>
      </c>
      <c r="I542" s="10" t="str">
        <f t="array" ref="I542">IFERROR(INDEX(Roster!D:D,MATCH($D542,Roster!$A:$A,0)),"")</f>
        <v/>
      </c>
      <c r="J542" s="10" t="str">
        <f t="array" ref="J542">IFERROR(INDEX(Roster!F:F,MATCH(D542,Roster!A:A,0)),"")</f>
        <v/>
      </c>
      <c r="K542" s="11" t="str">
        <f t="array" ref="K542">IFERROR(INDEX(Roster!E:E,MATCH(D542,Roster!A:A,0)),"")</f>
        <v/>
      </c>
      <c r="L542" s="35"/>
      <c r="M542" s="35" t="str">
        <f t="shared" si="1"/>
        <v>tr0000ln00lp00</v>
      </c>
      <c r="N542" s="36" t="e">
        <f t="array" ref="N542">INDEX('Timer Data'!B:B,MATCH(M542,'Timer Data'!A:A,0))</f>
        <v>#N/A</v>
      </c>
    </row>
    <row r="543" spans="1:14" ht="14.25">
      <c r="A543" s="29"/>
      <c r="B543" s="30"/>
      <c r="C543" s="29"/>
      <c r="D543" s="31"/>
      <c r="E543" s="29"/>
      <c r="F543" s="33"/>
      <c r="G543" s="34"/>
      <c r="H543" s="9" t="str">
        <f t="array" ref="H543">IFERROR(INDEX(Roster!B:B,MATCH(D543,Roster!A:A,0)),"Enter valid bib no...")</f>
        <v>Enter valid bib no...</v>
      </c>
      <c r="I543" s="10" t="str">
        <f t="array" ref="I543">IFERROR(INDEX(Roster!D:D,MATCH($D543,Roster!$A:$A,0)),"")</f>
        <v/>
      </c>
      <c r="J543" s="10" t="str">
        <f t="array" ref="J543">IFERROR(INDEX(Roster!F:F,MATCH(D543,Roster!A:A,0)),"")</f>
        <v/>
      </c>
      <c r="K543" s="11" t="str">
        <f t="array" ref="K543">IFERROR(INDEX(Roster!E:E,MATCH(D543,Roster!A:A,0)),"")</f>
        <v/>
      </c>
      <c r="L543" s="35"/>
      <c r="M543" s="35" t="str">
        <f t="shared" si="1"/>
        <v>tr0000ln00lp00</v>
      </c>
      <c r="N543" s="36" t="e">
        <f t="array" ref="N543">INDEX('Timer Data'!B:B,MATCH(M543,'Timer Data'!A:A,0))</f>
        <v>#N/A</v>
      </c>
    </row>
    <row r="544" spans="1:14" ht="14.25">
      <c r="A544" s="29"/>
      <c r="B544" s="30"/>
      <c r="C544" s="29"/>
      <c r="D544" s="31"/>
      <c r="E544" s="29"/>
      <c r="F544" s="33"/>
      <c r="G544" s="34"/>
      <c r="H544" s="9" t="str">
        <f t="array" ref="H544">IFERROR(INDEX(Roster!B:B,MATCH(D544,Roster!A:A,0)),"Enter valid bib no...")</f>
        <v>Enter valid bib no...</v>
      </c>
      <c r="I544" s="10" t="str">
        <f t="array" ref="I544">IFERROR(INDEX(Roster!D:D,MATCH($D544,Roster!$A:$A,0)),"")</f>
        <v/>
      </c>
      <c r="J544" s="10" t="str">
        <f t="array" ref="J544">IFERROR(INDEX(Roster!F:F,MATCH(D544,Roster!A:A,0)),"")</f>
        <v/>
      </c>
      <c r="K544" s="11" t="str">
        <f t="array" ref="K544">IFERROR(INDEX(Roster!E:E,MATCH(D544,Roster!A:A,0)),"")</f>
        <v/>
      </c>
      <c r="L544" s="35"/>
      <c r="M544" s="35" t="str">
        <f t="shared" si="1"/>
        <v>tr0000ln00lp00</v>
      </c>
      <c r="N544" s="36" t="e">
        <f t="array" ref="N544">INDEX('Timer Data'!B:B,MATCH(M544,'Timer Data'!A:A,0))</f>
        <v>#N/A</v>
      </c>
    </row>
    <row r="545" spans="1:14" ht="14.25">
      <c r="A545" s="29"/>
      <c r="B545" s="30"/>
      <c r="C545" s="29"/>
      <c r="D545" s="31"/>
      <c r="E545" s="29"/>
      <c r="F545" s="33"/>
      <c r="G545" s="34"/>
      <c r="H545" s="9" t="str">
        <f t="array" ref="H545">IFERROR(INDEX(Roster!B:B,MATCH(D545,Roster!A:A,0)),"Enter valid bib no...")</f>
        <v>Enter valid bib no...</v>
      </c>
      <c r="I545" s="10" t="str">
        <f t="array" ref="I545">IFERROR(INDEX(Roster!D:D,MATCH($D545,Roster!$A:$A,0)),"")</f>
        <v/>
      </c>
      <c r="J545" s="10" t="str">
        <f t="array" ref="J545">IFERROR(INDEX(Roster!F:F,MATCH(D545,Roster!A:A,0)),"")</f>
        <v/>
      </c>
      <c r="K545" s="11" t="str">
        <f t="array" ref="K545">IFERROR(INDEX(Roster!E:E,MATCH(D545,Roster!A:A,0)),"")</f>
        <v/>
      </c>
      <c r="L545" s="35"/>
      <c r="M545" s="35" t="str">
        <f t="shared" si="1"/>
        <v>tr0000ln00lp00</v>
      </c>
      <c r="N545" s="36" t="e">
        <f t="array" ref="N545">INDEX('Timer Data'!B:B,MATCH(M545,'Timer Data'!A:A,0))</f>
        <v>#N/A</v>
      </c>
    </row>
    <row r="546" spans="1:14" ht="14.25">
      <c r="A546" s="29"/>
      <c r="B546" s="30"/>
      <c r="C546" s="29"/>
      <c r="D546" s="31"/>
      <c r="E546" s="29"/>
      <c r="F546" s="33"/>
      <c r="G546" s="34"/>
      <c r="H546" s="9" t="str">
        <f t="array" ref="H546">IFERROR(INDEX(Roster!B:B,MATCH(D546,Roster!A:A,0)),"Enter valid bib no...")</f>
        <v>Enter valid bib no...</v>
      </c>
      <c r="I546" s="10" t="str">
        <f t="array" ref="I546">IFERROR(INDEX(Roster!D:D,MATCH($D546,Roster!$A:$A,0)),"")</f>
        <v/>
      </c>
      <c r="J546" s="10" t="str">
        <f t="array" ref="J546">IFERROR(INDEX(Roster!F:F,MATCH(D546,Roster!A:A,0)),"")</f>
        <v/>
      </c>
      <c r="K546" s="11" t="str">
        <f t="array" ref="K546">IFERROR(INDEX(Roster!E:E,MATCH(D546,Roster!A:A,0)),"")</f>
        <v/>
      </c>
      <c r="L546" s="35"/>
      <c r="M546" s="35" t="str">
        <f t="shared" si="1"/>
        <v>tr0000ln00lp00</v>
      </c>
      <c r="N546" s="36" t="e">
        <f t="array" ref="N546">INDEX('Timer Data'!B:B,MATCH(M546,'Timer Data'!A:A,0))</f>
        <v>#N/A</v>
      </c>
    </row>
    <row r="547" spans="1:14" ht="14.25">
      <c r="A547" s="29"/>
      <c r="B547" s="30"/>
      <c r="C547" s="29"/>
      <c r="D547" s="31"/>
      <c r="E547" s="29"/>
      <c r="F547" s="33"/>
      <c r="G547" s="34"/>
      <c r="H547" s="9" t="str">
        <f t="array" ref="H547">IFERROR(INDEX(Roster!B:B,MATCH(D547,Roster!A:A,0)),"Enter valid bib no...")</f>
        <v>Enter valid bib no...</v>
      </c>
      <c r="I547" s="10" t="str">
        <f t="array" ref="I547">IFERROR(INDEX(Roster!D:D,MATCH($D547,Roster!$A:$A,0)),"")</f>
        <v/>
      </c>
      <c r="J547" s="10" t="str">
        <f t="array" ref="J547">IFERROR(INDEX(Roster!F:F,MATCH(D547,Roster!A:A,0)),"")</f>
        <v/>
      </c>
      <c r="K547" s="11" t="str">
        <f t="array" ref="K547">IFERROR(INDEX(Roster!E:E,MATCH(D547,Roster!A:A,0)),"")</f>
        <v/>
      </c>
      <c r="L547" s="35"/>
      <c r="M547" s="35" t="str">
        <f t="shared" si="1"/>
        <v>tr0000ln00lp00</v>
      </c>
      <c r="N547" s="36" t="e">
        <f t="array" ref="N547">INDEX('Timer Data'!B:B,MATCH(M547,'Timer Data'!A:A,0))</f>
        <v>#N/A</v>
      </c>
    </row>
    <row r="548" spans="1:14" ht="14.25">
      <c r="A548" s="29"/>
      <c r="B548" s="30"/>
      <c r="C548" s="29"/>
      <c r="D548" s="31"/>
      <c r="E548" s="29"/>
      <c r="F548" s="33"/>
      <c r="G548" s="34"/>
      <c r="H548" s="9" t="str">
        <f t="array" ref="H548">IFERROR(INDEX(Roster!B:B,MATCH(D548,Roster!A:A,0)),"Enter valid bib no...")</f>
        <v>Enter valid bib no...</v>
      </c>
      <c r="I548" s="10" t="str">
        <f t="array" ref="I548">IFERROR(INDEX(Roster!D:D,MATCH($D548,Roster!$A:$A,0)),"")</f>
        <v/>
      </c>
      <c r="J548" s="10" t="str">
        <f t="array" ref="J548">IFERROR(INDEX(Roster!F:F,MATCH(D548,Roster!A:A,0)),"")</f>
        <v/>
      </c>
      <c r="K548" s="11" t="str">
        <f t="array" ref="K548">IFERROR(INDEX(Roster!E:E,MATCH(D548,Roster!A:A,0)),"")</f>
        <v/>
      </c>
      <c r="L548" s="35"/>
      <c r="M548" s="35" t="str">
        <f t="shared" si="1"/>
        <v>tr0000ln00lp00</v>
      </c>
      <c r="N548" s="36" t="e">
        <f t="array" ref="N548">INDEX('Timer Data'!B:B,MATCH(M548,'Timer Data'!A:A,0))</f>
        <v>#N/A</v>
      </c>
    </row>
    <row r="549" spans="1:14" ht="14.25">
      <c r="A549" s="29"/>
      <c r="B549" s="30"/>
      <c r="C549" s="29"/>
      <c r="D549" s="31"/>
      <c r="E549" s="29"/>
      <c r="F549" s="33"/>
      <c r="G549" s="34"/>
      <c r="H549" s="9" t="str">
        <f t="array" ref="H549">IFERROR(INDEX(Roster!B:B,MATCH(D549,Roster!A:A,0)),"Enter valid bib no...")</f>
        <v>Enter valid bib no...</v>
      </c>
      <c r="I549" s="10" t="str">
        <f t="array" ref="I549">IFERROR(INDEX(Roster!D:D,MATCH($D549,Roster!$A:$A,0)),"")</f>
        <v/>
      </c>
      <c r="J549" s="10" t="str">
        <f t="array" ref="J549">IFERROR(INDEX(Roster!F:F,MATCH(D549,Roster!A:A,0)),"")</f>
        <v/>
      </c>
      <c r="K549" s="11" t="str">
        <f t="array" ref="K549">IFERROR(INDEX(Roster!E:E,MATCH(D549,Roster!A:A,0)),"")</f>
        <v/>
      </c>
      <c r="L549" s="35"/>
      <c r="M549" s="35" t="str">
        <f t="shared" si="1"/>
        <v>tr0000ln00lp00</v>
      </c>
      <c r="N549" s="36" t="e">
        <f t="array" ref="N549">INDEX('Timer Data'!B:B,MATCH(M549,'Timer Data'!A:A,0))</f>
        <v>#N/A</v>
      </c>
    </row>
    <row r="550" spans="1:14" ht="14.25">
      <c r="A550" s="29"/>
      <c r="B550" s="30"/>
      <c r="C550" s="29"/>
      <c r="D550" s="31"/>
      <c r="E550" s="29"/>
      <c r="F550" s="33"/>
      <c r="G550" s="34"/>
      <c r="H550" s="9" t="str">
        <f t="array" ref="H550">IFERROR(INDEX(Roster!B:B,MATCH(D550,Roster!A:A,0)),"Enter valid bib no...")</f>
        <v>Enter valid bib no...</v>
      </c>
      <c r="I550" s="10" t="str">
        <f t="array" ref="I550">IFERROR(INDEX(Roster!D:D,MATCH($D550,Roster!$A:$A,0)),"")</f>
        <v/>
      </c>
      <c r="J550" s="10" t="str">
        <f t="array" ref="J550">IFERROR(INDEX(Roster!F:F,MATCH(D550,Roster!A:A,0)),"")</f>
        <v/>
      </c>
      <c r="K550" s="11" t="str">
        <f t="array" ref="K550">IFERROR(INDEX(Roster!E:E,MATCH(D550,Roster!A:A,0)),"")</f>
        <v/>
      </c>
      <c r="L550" s="35"/>
      <c r="M550" s="35" t="str">
        <f t="shared" si="1"/>
        <v>tr0000ln00lp00</v>
      </c>
      <c r="N550" s="36" t="e">
        <f t="array" ref="N550">INDEX('Timer Data'!B:B,MATCH(M550,'Timer Data'!A:A,0))</f>
        <v>#N/A</v>
      </c>
    </row>
    <row r="551" spans="1:14" ht="14.25">
      <c r="A551" s="29"/>
      <c r="B551" s="30"/>
      <c r="C551" s="29"/>
      <c r="D551" s="31"/>
      <c r="E551" s="29"/>
      <c r="F551" s="33"/>
      <c r="G551" s="34"/>
      <c r="H551" s="9" t="str">
        <f t="array" ref="H551">IFERROR(INDEX(Roster!B:B,MATCH(D551,Roster!A:A,0)),"Enter valid bib no...")</f>
        <v>Enter valid bib no...</v>
      </c>
      <c r="I551" s="10" t="str">
        <f t="array" ref="I551">IFERROR(INDEX(Roster!D:D,MATCH($D551,Roster!$A:$A,0)),"")</f>
        <v/>
      </c>
      <c r="J551" s="10" t="str">
        <f t="array" ref="J551">IFERROR(INDEX(Roster!F:F,MATCH(D551,Roster!A:A,0)),"")</f>
        <v/>
      </c>
      <c r="K551" s="11" t="str">
        <f t="array" ref="K551">IFERROR(INDEX(Roster!E:E,MATCH(D551,Roster!A:A,0)),"")</f>
        <v/>
      </c>
      <c r="L551" s="35"/>
      <c r="M551" s="35" t="str">
        <f t="shared" si="1"/>
        <v>tr0000ln00lp00</v>
      </c>
      <c r="N551" s="36" t="e">
        <f t="array" ref="N551">INDEX('Timer Data'!B:B,MATCH(M551,'Timer Data'!A:A,0))</f>
        <v>#N/A</v>
      </c>
    </row>
    <row r="552" spans="1:14" ht="14.25">
      <c r="A552" s="29"/>
      <c r="B552" s="30"/>
      <c r="C552" s="29"/>
      <c r="D552" s="31"/>
      <c r="E552" s="29"/>
      <c r="F552" s="33"/>
      <c r="G552" s="34"/>
      <c r="H552" s="9" t="str">
        <f t="array" ref="H552">IFERROR(INDEX(Roster!B:B,MATCH(D552,Roster!A:A,0)),"Enter valid bib no...")</f>
        <v>Enter valid bib no...</v>
      </c>
      <c r="I552" s="10" t="str">
        <f t="array" ref="I552">IFERROR(INDEX(Roster!D:D,MATCH($D552,Roster!$A:$A,0)),"")</f>
        <v/>
      </c>
      <c r="J552" s="10" t="str">
        <f t="array" ref="J552">IFERROR(INDEX(Roster!F:F,MATCH(D552,Roster!A:A,0)),"")</f>
        <v/>
      </c>
      <c r="K552" s="11" t="str">
        <f t="array" ref="K552">IFERROR(INDEX(Roster!E:E,MATCH(D552,Roster!A:A,0)),"")</f>
        <v/>
      </c>
      <c r="L552" s="35"/>
      <c r="M552" s="35" t="str">
        <f t="shared" si="1"/>
        <v>tr0000ln00lp00</v>
      </c>
      <c r="N552" s="36" t="e">
        <f t="array" ref="N552">INDEX('Timer Data'!B:B,MATCH(M552,'Timer Data'!A:A,0))</f>
        <v>#N/A</v>
      </c>
    </row>
    <row r="553" spans="1:14" ht="14.25">
      <c r="A553" s="29"/>
      <c r="B553" s="30"/>
      <c r="C553" s="29"/>
      <c r="D553" s="31"/>
      <c r="E553" s="29"/>
      <c r="F553" s="33"/>
      <c r="G553" s="34"/>
      <c r="H553" s="9" t="str">
        <f t="array" ref="H553">IFERROR(INDEX(Roster!B:B,MATCH(D553,Roster!A:A,0)),"Enter valid bib no...")</f>
        <v>Enter valid bib no...</v>
      </c>
      <c r="I553" s="10" t="str">
        <f t="array" ref="I553">IFERROR(INDEX(Roster!D:D,MATCH($D553,Roster!$A:$A,0)),"")</f>
        <v/>
      </c>
      <c r="J553" s="10" t="str">
        <f t="array" ref="J553">IFERROR(INDEX(Roster!F:F,MATCH(D553,Roster!A:A,0)),"")</f>
        <v/>
      </c>
      <c r="K553" s="11" t="str">
        <f t="array" ref="K553">IFERROR(INDEX(Roster!E:E,MATCH(D553,Roster!A:A,0)),"")</f>
        <v/>
      </c>
      <c r="L553" s="35"/>
      <c r="M553" s="35" t="str">
        <f t="shared" si="1"/>
        <v>tr0000ln00lp00</v>
      </c>
      <c r="N553" s="36" t="e">
        <f t="array" ref="N553">INDEX('Timer Data'!B:B,MATCH(M553,'Timer Data'!A:A,0))</f>
        <v>#N/A</v>
      </c>
    </row>
    <row r="554" spans="1:14" ht="14.25">
      <c r="A554" s="29"/>
      <c r="B554" s="30"/>
      <c r="C554" s="29"/>
      <c r="D554" s="31"/>
      <c r="E554" s="29"/>
      <c r="F554" s="33"/>
      <c r="G554" s="34"/>
      <c r="H554" s="9" t="str">
        <f t="array" ref="H554">IFERROR(INDEX(Roster!B:B,MATCH(D554,Roster!A:A,0)),"Enter valid bib no...")</f>
        <v>Enter valid bib no...</v>
      </c>
      <c r="I554" s="10" t="str">
        <f t="array" ref="I554">IFERROR(INDEX(Roster!D:D,MATCH($D554,Roster!$A:$A,0)),"")</f>
        <v/>
      </c>
      <c r="J554" s="10" t="str">
        <f t="array" ref="J554">IFERROR(INDEX(Roster!F:F,MATCH(D554,Roster!A:A,0)),"")</f>
        <v/>
      </c>
      <c r="K554" s="11" t="str">
        <f t="array" ref="K554">IFERROR(INDEX(Roster!E:E,MATCH(D554,Roster!A:A,0)),"")</f>
        <v/>
      </c>
      <c r="L554" s="35"/>
      <c r="M554" s="35" t="str">
        <f t="shared" si="1"/>
        <v>tr0000ln00lp00</v>
      </c>
      <c r="N554" s="36" t="e">
        <f t="array" ref="N554">INDEX('Timer Data'!B:B,MATCH(M554,'Timer Data'!A:A,0))</f>
        <v>#N/A</v>
      </c>
    </row>
    <row r="555" spans="1:14" ht="14.25">
      <c r="A555" s="29"/>
      <c r="B555" s="30"/>
      <c r="C555" s="29"/>
      <c r="D555" s="31"/>
      <c r="E555" s="29"/>
      <c r="F555" s="33"/>
      <c r="G555" s="34"/>
      <c r="H555" s="9" t="str">
        <f t="array" ref="H555">IFERROR(INDEX(Roster!B:B,MATCH(D555,Roster!A:A,0)),"Enter valid bib no...")</f>
        <v>Enter valid bib no...</v>
      </c>
      <c r="I555" s="10" t="str">
        <f t="array" ref="I555">IFERROR(INDEX(Roster!D:D,MATCH($D555,Roster!$A:$A,0)),"")</f>
        <v/>
      </c>
      <c r="J555" s="10" t="str">
        <f t="array" ref="J555">IFERROR(INDEX(Roster!F:F,MATCH(D555,Roster!A:A,0)),"")</f>
        <v/>
      </c>
      <c r="K555" s="11" t="str">
        <f t="array" ref="K555">IFERROR(INDEX(Roster!E:E,MATCH(D555,Roster!A:A,0)),"")</f>
        <v/>
      </c>
      <c r="L555" s="35"/>
      <c r="M555" s="35" t="str">
        <f t="shared" si="1"/>
        <v>tr0000ln00lp00</v>
      </c>
      <c r="N555" s="36" t="e">
        <f t="array" ref="N555">INDEX('Timer Data'!B:B,MATCH(M555,'Timer Data'!A:A,0))</f>
        <v>#N/A</v>
      </c>
    </row>
    <row r="556" spans="1:14" ht="14.25">
      <c r="A556" s="29"/>
      <c r="B556" s="30"/>
      <c r="C556" s="29"/>
      <c r="D556" s="31"/>
      <c r="E556" s="29"/>
      <c r="F556" s="33"/>
      <c r="G556" s="34"/>
      <c r="H556" s="9" t="str">
        <f t="array" ref="H556">IFERROR(INDEX(Roster!B:B,MATCH(D556,Roster!A:A,0)),"Enter valid bib no...")</f>
        <v>Enter valid bib no...</v>
      </c>
      <c r="I556" s="10" t="str">
        <f t="array" ref="I556">IFERROR(INDEX(Roster!D:D,MATCH($D556,Roster!$A:$A,0)),"")</f>
        <v/>
      </c>
      <c r="J556" s="10" t="str">
        <f t="array" ref="J556">IFERROR(INDEX(Roster!F:F,MATCH(D556,Roster!A:A,0)),"")</f>
        <v/>
      </c>
      <c r="K556" s="11" t="str">
        <f t="array" ref="K556">IFERROR(INDEX(Roster!E:E,MATCH(D556,Roster!A:A,0)),"")</f>
        <v/>
      </c>
      <c r="L556" s="35"/>
      <c r="M556" s="35" t="str">
        <f t="shared" si="1"/>
        <v>tr0000ln00lp00</v>
      </c>
      <c r="N556" s="36" t="e">
        <f t="array" ref="N556">INDEX('Timer Data'!B:B,MATCH(M556,'Timer Data'!A:A,0))</f>
        <v>#N/A</v>
      </c>
    </row>
    <row r="557" spans="1:14" ht="14.25">
      <c r="A557" s="29"/>
      <c r="B557" s="30"/>
      <c r="C557" s="29"/>
      <c r="D557" s="31"/>
      <c r="E557" s="29"/>
      <c r="F557" s="33"/>
      <c r="G557" s="34"/>
      <c r="H557" s="9" t="str">
        <f t="array" ref="H557">IFERROR(INDEX(Roster!B:B,MATCH(D557,Roster!A:A,0)),"Enter valid bib no...")</f>
        <v>Enter valid bib no...</v>
      </c>
      <c r="I557" s="10" t="str">
        <f t="array" ref="I557">IFERROR(INDEX(Roster!D:D,MATCH($D557,Roster!$A:$A,0)),"")</f>
        <v/>
      </c>
      <c r="J557" s="10" t="str">
        <f t="array" ref="J557">IFERROR(INDEX(Roster!F:F,MATCH(D557,Roster!A:A,0)),"")</f>
        <v/>
      </c>
      <c r="K557" s="11" t="str">
        <f t="array" ref="K557">IFERROR(INDEX(Roster!E:E,MATCH(D557,Roster!A:A,0)),"")</f>
        <v/>
      </c>
      <c r="L557" s="35"/>
      <c r="M557" s="35" t="str">
        <f t="shared" si="1"/>
        <v>tr0000ln00lp00</v>
      </c>
      <c r="N557" s="36" t="e">
        <f t="array" ref="N557">INDEX('Timer Data'!B:B,MATCH(M557,'Timer Data'!A:A,0))</f>
        <v>#N/A</v>
      </c>
    </row>
    <row r="558" spans="1:14" ht="14.25">
      <c r="A558" s="29"/>
      <c r="B558" s="30"/>
      <c r="C558" s="29"/>
      <c r="D558" s="31"/>
      <c r="E558" s="29"/>
      <c r="F558" s="33"/>
      <c r="G558" s="34"/>
      <c r="H558" s="9" t="str">
        <f t="array" ref="H558">IFERROR(INDEX(Roster!B:B,MATCH(D558,Roster!A:A,0)),"Enter valid bib no...")</f>
        <v>Enter valid bib no...</v>
      </c>
      <c r="I558" s="10" t="str">
        <f t="array" ref="I558">IFERROR(INDEX(Roster!D:D,MATCH($D558,Roster!$A:$A,0)),"")</f>
        <v/>
      </c>
      <c r="J558" s="10" t="str">
        <f t="array" ref="J558">IFERROR(INDEX(Roster!F:F,MATCH(D558,Roster!A:A,0)),"")</f>
        <v/>
      </c>
      <c r="K558" s="11" t="str">
        <f t="array" ref="K558">IFERROR(INDEX(Roster!E:E,MATCH(D558,Roster!A:A,0)),"")</f>
        <v/>
      </c>
      <c r="L558" s="35"/>
      <c r="M558" s="35" t="str">
        <f t="shared" si="1"/>
        <v>tr0000ln00lp00</v>
      </c>
      <c r="N558" s="36" t="e">
        <f t="array" ref="N558">INDEX('Timer Data'!B:B,MATCH(M558,'Timer Data'!A:A,0))</f>
        <v>#N/A</v>
      </c>
    </row>
    <row r="559" spans="1:14" ht="14.25">
      <c r="A559" s="29"/>
      <c r="B559" s="30"/>
      <c r="C559" s="29"/>
      <c r="D559" s="31"/>
      <c r="E559" s="29"/>
      <c r="F559" s="33"/>
      <c r="G559" s="34"/>
      <c r="H559" s="9" t="str">
        <f t="array" ref="H559">IFERROR(INDEX(Roster!B:B,MATCH(D559,Roster!A:A,0)),"Enter valid bib no...")</f>
        <v>Enter valid bib no...</v>
      </c>
      <c r="I559" s="10" t="str">
        <f t="array" ref="I559">IFERROR(INDEX(Roster!D:D,MATCH($D559,Roster!$A:$A,0)),"")</f>
        <v/>
      </c>
      <c r="J559" s="10" t="str">
        <f t="array" ref="J559">IFERROR(INDEX(Roster!F:F,MATCH(D559,Roster!A:A,0)),"")</f>
        <v/>
      </c>
      <c r="K559" s="11" t="str">
        <f t="array" ref="K559">IFERROR(INDEX(Roster!E:E,MATCH(D559,Roster!A:A,0)),"")</f>
        <v/>
      </c>
      <c r="L559" s="35"/>
      <c r="M559" s="35" t="str">
        <f t="shared" si="1"/>
        <v>tr0000ln00lp00</v>
      </c>
      <c r="N559" s="36" t="e">
        <f t="array" ref="N559">INDEX('Timer Data'!B:B,MATCH(M559,'Timer Data'!A:A,0))</f>
        <v>#N/A</v>
      </c>
    </row>
    <row r="560" spans="1:14" ht="14.25">
      <c r="A560" s="29"/>
      <c r="B560" s="30"/>
      <c r="C560" s="29"/>
      <c r="D560" s="31"/>
      <c r="E560" s="29"/>
      <c r="F560" s="33"/>
      <c r="G560" s="34"/>
      <c r="H560" s="9" t="str">
        <f t="array" ref="H560">IFERROR(INDEX(Roster!B:B,MATCH(D560,Roster!A:A,0)),"Enter valid bib no...")</f>
        <v>Enter valid bib no...</v>
      </c>
      <c r="I560" s="10" t="str">
        <f t="array" ref="I560">IFERROR(INDEX(Roster!D:D,MATCH($D560,Roster!$A:$A,0)),"")</f>
        <v/>
      </c>
      <c r="J560" s="10" t="str">
        <f t="array" ref="J560">IFERROR(INDEX(Roster!F:F,MATCH(D560,Roster!A:A,0)),"")</f>
        <v/>
      </c>
      <c r="K560" s="11" t="str">
        <f t="array" ref="K560">IFERROR(INDEX(Roster!E:E,MATCH(D560,Roster!A:A,0)),"")</f>
        <v/>
      </c>
      <c r="L560" s="35"/>
      <c r="M560" s="35" t="str">
        <f t="shared" si="1"/>
        <v>tr0000ln00lp00</v>
      </c>
      <c r="N560" s="36" t="e">
        <f t="array" ref="N560">INDEX('Timer Data'!B:B,MATCH(M560,'Timer Data'!A:A,0))</f>
        <v>#N/A</v>
      </c>
    </row>
    <row r="561" spans="1:14" ht="14.25">
      <c r="A561" s="29"/>
      <c r="B561" s="30"/>
      <c r="C561" s="29"/>
      <c r="D561" s="31"/>
      <c r="E561" s="29"/>
      <c r="F561" s="33"/>
      <c r="G561" s="34"/>
      <c r="H561" s="9" t="str">
        <f t="array" ref="H561">IFERROR(INDEX(Roster!B:B,MATCH(D561,Roster!A:A,0)),"Enter valid bib no...")</f>
        <v>Enter valid bib no...</v>
      </c>
      <c r="I561" s="10" t="str">
        <f t="array" ref="I561">IFERROR(INDEX(Roster!D:D,MATCH($D561,Roster!$A:$A,0)),"")</f>
        <v/>
      </c>
      <c r="J561" s="10" t="str">
        <f t="array" ref="J561">IFERROR(INDEX(Roster!F:F,MATCH(D561,Roster!A:A,0)),"")</f>
        <v/>
      </c>
      <c r="K561" s="11" t="str">
        <f t="array" ref="K561">IFERROR(INDEX(Roster!E:E,MATCH(D561,Roster!A:A,0)),"")</f>
        <v/>
      </c>
      <c r="L561" s="35"/>
      <c r="M561" s="35" t="str">
        <f t="shared" si="1"/>
        <v>tr0000ln00lp00</v>
      </c>
      <c r="N561" s="36" t="e">
        <f t="array" ref="N561">INDEX('Timer Data'!B:B,MATCH(M561,'Timer Data'!A:A,0))</f>
        <v>#N/A</v>
      </c>
    </row>
    <row r="562" spans="1:14" ht="14.25">
      <c r="A562" s="29"/>
      <c r="B562" s="30"/>
      <c r="C562" s="29"/>
      <c r="D562" s="31"/>
      <c r="E562" s="29"/>
      <c r="F562" s="33"/>
      <c r="G562" s="34"/>
      <c r="H562" s="9" t="str">
        <f t="array" ref="H562">IFERROR(INDEX(Roster!B:B,MATCH(D562,Roster!A:A,0)),"Enter valid bib no...")</f>
        <v>Enter valid bib no...</v>
      </c>
      <c r="I562" s="10" t="str">
        <f t="array" ref="I562">IFERROR(INDEX(Roster!D:D,MATCH($D562,Roster!$A:$A,0)),"")</f>
        <v/>
      </c>
      <c r="J562" s="10" t="str">
        <f t="array" ref="J562">IFERROR(INDEX(Roster!F:F,MATCH(D562,Roster!A:A,0)),"")</f>
        <v/>
      </c>
      <c r="K562" s="11" t="str">
        <f t="array" ref="K562">IFERROR(INDEX(Roster!E:E,MATCH(D562,Roster!A:A,0)),"")</f>
        <v/>
      </c>
      <c r="L562" s="35"/>
      <c r="M562" s="35" t="str">
        <f t="shared" si="1"/>
        <v>tr0000ln00lp00</v>
      </c>
      <c r="N562" s="36" t="e">
        <f t="array" ref="N562">INDEX('Timer Data'!B:B,MATCH(M562,'Timer Data'!A:A,0))</f>
        <v>#N/A</v>
      </c>
    </row>
    <row r="563" spans="1:14" ht="14.25">
      <c r="A563" s="29"/>
      <c r="B563" s="30"/>
      <c r="C563" s="29"/>
      <c r="D563" s="31"/>
      <c r="E563" s="29"/>
      <c r="F563" s="33"/>
      <c r="G563" s="34"/>
      <c r="H563" s="9" t="str">
        <f t="array" ref="H563">IFERROR(INDEX(Roster!B:B,MATCH(D563,Roster!A:A,0)),"Enter valid bib no...")</f>
        <v>Enter valid bib no...</v>
      </c>
      <c r="I563" s="10" t="str">
        <f t="array" ref="I563">IFERROR(INDEX(Roster!D:D,MATCH($D563,Roster!$A:$A,0)),"")</f>
        <v/>
      </c>
      <c r="J563" s="10" t="str">
        <f t="array" ref="J563">IFERROR(INDEX(Roster!F:F,MATCH(D563,Roster!A:A,0)),"")</f>
        <v/>
      </c>
      <c r="K563" s="11" t="str">
        <f t="array" ref="K563">IFERROR(INDEX(Roster!E:E,MATCH(D563,Roster!A:A,0)),"")</f>
        <v/>
      </c>
      <c r="L563" s="35"/>
      <c r="M563" s="35" t="str">
        <f t="shared" si="1"/>
        <v>tr0000ln00lp00</v>
      </c>
      <c r="N563" s="36" t="e">
        <f t="array" ref="N563">INDEX('Timer Data'!B:B,MATCH(M563,'Timer Data'!A:A,0))</f>
        <v>#N/A</v>
      </c>
    </row>
    <row r="564" spans="1:14" ht="14.25">
      <c r="A564" s="29"/>
      <c r="B564" s="30"/>
      <c r="C564" s="29"/>
      <c r="D564" s="31"/>
      <c r="E564" s="29"/>
      <c r="F564" s="33"/>
      <c r="G564" s="34"/>
      <c r="H564" s="9" t="str">
        <f t="array" ref="H564">IFERROR(INDEX(Roster!B:B,MATCH(D564,Roster!A:A,0)),"Enter valid bib no...")</f>
        <v>Enter valid bib no...</v>
      </c>
      <c r="I564" s="10" t="str">
        <f t="array" ref="I564">IFERROR(INDEX(Roster!D:D,MATCH($D564,Roster!$A:$A,0)),"")</f>
        <v/>
      </c>
      <c r="J564" s="10" t="str">
        <f t="array" ref="J564">IFERROR(INDEX(Roster!F:F,MATCH(D564,Roster!A:A,0)),"")</f>
        <v/>
      </c>
      <c r="K564" s="11" t="str">
        <f t="array" ref="K564">IFERROR(INDEX(Roster!E:E,MATCH(D564,Roster!A:A,0)),"")</f>
        <v/>
      </c>
      <c r="L564" s="35"/>
      <c r="M564" s="35" t="str">
        <f t="shared" si="1"/>
        <v>tr0000ln00lp00</v>
      </c>
      <c r="N564" s="36" t="e">
        <f t="array" ref="N564">INDEX('Timer Data'!B:B,MATCH(M564,'Timer Data'!A:A,0))</f>
        <v>#N/A</v>
      </c>
    </row>
    <row r="565" spans="1:14" ht="14.25">
      <c r="A565" s="29"/>
      <c r="B565" s="30"/>
      <c r="C565" s="29"/>
      <c r="D565" s="31"/>
      <c r="E565" s="29"/>
      <c r="F565" s="33"/>
      <c r="G565" s="34"/>
      <c r="H565" s="9" t="str">
        <f t="array" ref="H565">IFERROR(INDEX(Roster!B:B,MATCH(D565,Roster!A:A,0)),"Enter valid bib no...")</f>
        <v>Enter valid bib no...</v>
      </c>
      <c r="I565" s="10" t="str">
        <f t="array" ref="I565">IFERROR(INDEX(Roster!D:D,MATCH($D565,Roster!$A:$A,0)),"")</f>
        <v/>
      </c>
      <c r="J565" s="10" t="str">
        <f t="array" ref="J565">IFERROR(INDEX(Roster!F:F,MATCH(D565,Roster!A:A,0)),"")</f>
        <v/>
      </c>
      <c r="K565" s="11" t="str">
        <f t="array" ref="K565">IFERROR(INDEX(Roster!E:E,MATCH(D565,Roster!A:A,0)),"")</f>
        <v/>
      </c>
      <c r="L565" s="35"/>
      <c r="M565" s="35" t="str">
        <f t="shared" si="1"/>
        <v>tr0000ln00lp00</v>
      </c>
      <c r="N565" s="36" t="e">
        <f t="array" ref="N565">INDEX('Timer Data'!B:B,MATCH(M565,'Timer Data'!A:A,0))</f>
        <v>#N/A</v>
      </c>
    </row>
    <row r="566" spans="1:14" ht="14.25">
      <c r="A566" s="29"/>
      <c r="B566" s="30"/>
      <c r="C566" s="29"/>
      <c r="D566" s="31"/>
      <c r="E566" s="29"/>
      <c r="F566" s="33"/>
      <c r="G566" s="34"/>
      <c r="H566" s="9" t="str">
        <f t="array" ref="H566">IFERROR(INDEX(Roster!B:B,MATCH(D566,Roster!A:A,0)),"Enter valid bib no...")</f>
        <v>Enter valid bib no...</v>
      </c>
      <c r="I566" s="10" t="str">
        <f t="array" ref="I566">IFERROR(INDEX(Roster!D:D,MATCH($D566,Roster!$A:$A,0)),"")</f>
        <v/>
      </c>
      <c r="J566" s="10" t="str">
        <f t="array" ref="J566">IFERROR(INDEX(Roster!F:F,MATCH(D566,Roster!A:A,0)),"")</f>
        <v/>
      </c>
      <c r="K566" s="11" t="str">
        <f t="array" ref="K566">IFERROR(INDEX(Roster!E:E,MATCH(D566,Roster!A:A,0)),"")</f>
        <v/>
      </c>
      <c r="L566" s="35"/>
      <c r="M566" s="35" t="str">
        <f t="shared" si="1"/>
        <v>tr0000ln00lp00</v>
      </c>
      <c r="N566" s="36" t="e">
        <f t="array" ref="N566">INDEX('Timer Data'!B:B,MATCH(M566,'Timer Data'!A:A,0))</f>
        <v>#N/A</v>
      </c>
    </row>
    <row r="567" spans="1:14" ht="14.25">
      <c r="A567" s="29"/>
      <c r="B567" s="30"/>
      <c r="C567" s="29"/>
      <c r="D567" s="31"/>
      <c r="E567" s="29"/>
      <c r="F567" s="33"/>
      <c r="G567" s="34"/>
      <c r="H567" s="9" t="str">
        <f t="array" ref="H567">IFERROR(INDEX(Roster!B:B,MATCH(D567,Roster!A:A,0)),"Enter valid bib no...")</f>
        <v>Enter valid bib no...</v>
      </c>
      <c r="I567" s="10" t="str">
        <f t="array" ref="I567">IFERROR(INDEX(Roster!D:D,MATCH($D567,Roster!$A:$A,0)),"")</f>
        <v/>
      </c>
      <c r="J567" s="10" t="str">
        <f t="array" ref="J567">IFERROR(INDEX(Roster!F:F,MATCH(D567,Roster!A:A,0)),"")</f>
        <v/>
      </c>
      <c r="K567" s="11" t="str">
        <f t="array" ref="K567">IFERROR(INDEX(Roster!E:E,MATCH(D567,Roster!A:A,0)),"")</f>
        <v/>
      </c>
      <c r="L567" s="35"/>
      <c r="M567" s="35" t="str">
        <f t="shared" si="1"/>
        <v>tr0000ln00lp00</v>
      </c>
      <c r="N567" s="36" t="e">
        <f t="array" ref="N567">INDEX('Timer Data'!B:B,MATCH(M567,'Timer Data'!A:A,0))</f>
        <v>#N/A</v>
      </c>
    </row>
    <row r="568" spans="1:14" ht="14.25">
      <c r="A568" s="29"/>
      <c r="B568" s="30"/>
      <c r="C568" s="29"/>
      <c r="D568" s="31"/>
      <c r="E568" s="29"/>
      <c r="F568" s="33"/>
      <c r="G568" s="34"/>
      <c r="H568" s="9" t="str">
        <f t="array" ref="H568">IFERROR(INDEX(Roster!B:B,MATCH(D568,Roster!A:A,0)),"Enter valid bib no...")</f>
        <v>Enter valid bib no...</v>
      </c>
      <c r="I568" s="10" t="str">
        <f t="array" ref="I568">IFERROR(INDEX(Roster!D:D,MATCH($D568,Roster!$A:$A,0)),"")</f>
        <v/>
      </c>
      <c r="J568" s="10" t="str">
        <f t="array" ref="J568">IFERROR(INDEX(Roster!F:F,MATCH(D568,Roster!A:A,0)),"")</f>
        <v/>
      </c>
      <c r="K568" s="11" t="str">
        <f t="array" ref="K568">IFERROR(INDEX(Roster!E:E,MATCH(D568,Roster!A:A,0)),"")</f>
        <v/>
      </c>
      <c r="L568" s="35"/>
      <c r="M568" s="35" t="str">
        <f t="shared" si="1"/>
        <v>tr0000ln00lp00</v>
      </c>
      <c r="N568" s="36" t="e">
        <f t="array" ref="N568">INDEX('Timer Data'!B:B,MATCH(M568,'Timer Data'!A:A,0))</f>
        <v>#N/A</v>
      </c>
    </row>
    <row r="569" spans="1:14" ht="14.25">
      <c r="A569" s="29"/>
      <c r="B569" s="30"/>
      <c r="C569" s="29"/>
      <c r="D569" s="31"/>
      <c r="E569" s="29"/>
      <c r="F569" s="33"/>
      <c r="G569" s="34"/>
      <c r="H569" s="9" t="str">
        <f t="array" ref="H569">IFERROR(INDEX(Roster!B:B,MATCH(D569,Roster!A:A,0)),"Enter valid bib no...")</f>
        <v>Enter valid bib no...</v>
      </c>
      <c r="I569" s="10" t="str">
        <f t="array" ref="I569">IFERROR(INDEX(Roster!D:D,MATCH($D569,Roster!$A:$A,0)),"")</f>
        <v/>
      </c>
      <c r="J569" s="10" t="str">
        <f t="array" ref="J569">IFERROR(INDEX(Roster!F:F,MATCH(D569,Roster!A:A,0)),"")</f>
        <v/>
      </c>
      <c r="K569" s="11" t="str">
        <f t="array" ref="K569">IFERROR(INDEX(Roster!E:E,MATCH(D569,Roster!A:A,0)),"")</f>
        <v/>
      </c>
      <c r="L569" s="35"/>
      <c r="M569" s="35" t="str">
        <f t="shared" si="1"/>
        <v>tr0000ln00lp00</v>
      </c>
      <c r="N569" s="36" t="e">
        <f t="array" ref="N569">INDEX('Timer Data'!B:B,MATCH(M569,'Timer Data'!A:A,0))</f>
        <v>#N/A</v>
      </c>
    </row>
    <row r="570" spans="1:14" ht="14.25">
      <c r="A570" s="29"/>
      <c r="B570" s="30"/>
      <c r="C570" s="29"/>
      <c r="D570" s="31"/>
      <c r="E570" s="29"/>
      <c r="F570" s="33"/>
      <c r="G570" s="34"/>
      <c r="H570" s="9" t="str">
        <f t="array" ref="H570">IFERROR(INDEX(Roster!B:B,MATCH(D570,Roster!A:A,0)),"Enter valid bib no...")</f>
        <v>Enter valid bib no...</v>
      </c>
      <c r="I570" s="10" t="str">
        <f t="array" ref="I570">IFERROR(INDEX(Roster!D:D,MATCH($D570,Roster!$A:$A,0)),"")</f>
        <v/>
      </c>
      <c r="J570" s="10" t="str">
        <f t="array" ref="J570">IFERROR(INDEX(Roster!F:F,MATCH(D570,Roster!A:A,0)),"")</f>
        <v/>
      </c>
      <c r="K570" s="11" t="str">
        <f t="array" ref="K570">IFERROR(INDEX(Roster!E:E,MATCH(D570,Roster!A:A,0)),"")</f>
        <v/>
      </c>
      <c r="L570" s="35"/>
      <c r="M570" s="35" t="str">
        <f t="shared" si="1"/>
        <v>tr0000ln00lp00</v>
      </c>
      <c r="N570" s="36" t="e">
        <f t="array" ref="N570">INDEX('Timer Data'!B:B,MATCH(M570,'Timer Data'!A:A,0))</f>
        <v>#N/A</v>
      </c>
    </row>
    <row r="571" spans="1:14" ht="14.25">
      <c r="A571" s="29"/>
      <c r="B571" s="30"/>
      <c r="C571" s="29"/>
      <c r="D571" s="31"/>
      <c r="E571" s="29"/>
      <c r="F571" s="33"/>
      <c r="G571" s="34"/>
      <c r="H571" s="9" t="str">
        <f t="array" ref="H571">IFERROR(INDEX(Roster!B:B,MATCH(D571,Roster!A:A,0)),"Enter valid bib no...")</f>
        <v>Enter valid bib no...</v>
      </c>
      <c r="I571" s="10" t="str">
        <f t="array" ref="I571">IFERROR(INDEX(Roster!D:D,MATCH($D571,Roster!$A:$A,0)),"")</f>
        <v/>
      </c>
      <c r="J571" s="10" t="str">
        <f t="array" ref="J571">IFERROR(INDEX(Roster!F:F,MATCH(D571,Roster!A:A,0)),"")</f>
        <v/>
      </c>
      <c r="K571" s="11" t="str">
        <f t="array" ref="K571">IFERROR(INDEX(Roster!E:E,MATCH(D571,Roster!A:A,0)),"")</f>
        <v/>
      </c>
      <c r="L571" s="35"/>
      <c r="M571" s="35" t="str">
        <f t="shared" si="1"/>
        <v>tr0000ln00lp00</v>
      </c>
      <c r="N571" s="36" t="e">
        <f t="array" ref="N571">INDEX('Timer Data'!B:B,MATCH(M571,'Timer Data'!A:A,0))</f>
        <v>#N/A</v>
      </c>
    </row>
    <row r="572" spans="1:14" ht="14.25">
      <c r="A572" s="29"/>
      <c r="B572" s="30"/>
      <c r="C572" s="29"/>
      <c r="D572" s="31"/>
      <c r="E572" s="29"/>
      <c r="F572" s="33"/>
      <c r="G572" s="34"/>
      <c r="H572" s="9" t="str">
        <f t="array" ref="H572">IFERROR(INDEX(Roster!B:B,MATCH(D572,Roster!A:A,0)),"Enter valid bib no...")</f>
        <v>Enter valid bib no...</v>
      </c>
      <c r="I572" s="10" t="str">
        <f t="array" ref="I572">IFERROR(INDEX(Roster!D:D,MATCH($D572,Roster!$A:$A,0)),"")</f>
        <v/>
      </c>
      <c r="J572" s="10" t="str">
        <f t="array" ref="J572">IFERROR(INDEX(Roster!F:F,MATCH(D572,Roster!A:A,0)),"")</f>
        <v/>
      </c>
      <c r="K572" s="11" t="str">
        <f t="array" ref="K572">IFERROR(INDEX(Roster!E:E,MATCH(D572,Roster!A:A,0)),"")</f>
        <v/>
      </c>
      <c r="L572" s="35"/>
      <c r="M572" s="35" t="str">
        <f t="shared" si="1"/>
        <v>tr0000ln00lp00</v>
      </c>
      <c r="N572" s="36" t="e">
        <f t="array" ref="N572">INDEX('Timer Data'!B:B,MATCH(M572,'Timer Data'!A:A,0))</f>
        <v>#N/A</v>
      </c>
    </row>
    <row r="573" spans="1:14" ht="14.25">
      <c r="A573" s="29"/>
      <c r="B573" s="30"/>
      <c r="C573" s="29"/>
      <c r="D573" s="31"/>
      <c r="E573" s="29"/>
      <c r="F573" s="33"/>
      <c r="G573" s="34"/>
      <c r="H573" s="9" t="str">
        <f t="array" ref="H573">IFERROR(INDEX(Roster!B:B,MATCH(D573,Roster!A:A,0)),"Enter valid bib no...")</f>
        <v>Enter valid bib no...</v>
      </c>
      <c r="I573" s="10" t="str">
        <f t="array" ref="I573">IFERROR(INDEX(Roster!D:D,MATCH($D573,Roster!$A:$A,0)),"")</f>
        <v/>
      </c>
      <c r="J573" s="10" t="str">
        <f t="array" ref="J573">IFERROR(INDEX(Roster!F:F,MATCH(D573,Roster!A:A,0)),"")</f>
        <v/>
      </c>
      <c r="K573" s="11" t="str">
        <f t="array" ref="K573">IFERROR(INDEX(Roster!E:E,MATCH(D573,Roster!A:A,0)),"")</f>
        <v/>
      </c>
      <c r="L573" s="35"/>
      <c r="M573" s="35" t="str">
        <f t="shared" si="1"/>
        <v>tr0000ln00lp00</v>
      </c>
      <c r="N573" s="36" t="e">
        <f t="array" ref="N573">INDEX('Timer Data'!B:B,MATCH(M573,'Timer Data'!A:A,0))</f>
        <v>#N/A</v>
      </c>
    </row>
    <row r="574" spans="1:14" ht="14.25">
      <c r="A574" s="29"/>
      <c r="B574" s="30"/>
      <c r="C574" s="29"/>
      <c r="D574" s="31"/>
      <c r="E574" s="29"/>
      <c r="F574" s="33"/>
      <c r="G574" s="34"/>
      <c r="H574" s="9" t="str">
        <f t="array" ref="H574">IFERROR(INDEX(Roster!B:B,MATCH(D574,Roster!A:A,0)),"Enter valid bib no...")</f>
        <v>Enter valid bib no...</v>
      </c>
      <c r="I574" s="10" t="str">
        <f t="array" ref="I574">IFERROR(INDEX(Roster!D:D,MATCH($D574,Roster!$A:$A,0)),"")</f>
        <v/>
      </c>
      <c r="J574" s="10" t="str">
        <f t="array" ref="J574">IFERROR(INDEX(Roster!F:F,MATCH(D574,Roster!A:A,0)),"")</f>
        <v/>
      </c>
      <c r="K574" s="11" t="str">
        <f t="array" ref="K574">IFERROR(INDEX(Roster!E:E,MATCH(D574,Roster!A:A,0)),"")</f>
        <v/>
      </c>
      <c r="L574" s="35"/>
      <c r="M574" s="35" t="str">
        <f t="shared" si="1"/>
        <v>tr0000ln00lp00</v>
      </c>
      <c r="N574" s="36" t="e">
        <f t="array" ref="N574">INDEX('Timer Data'!B:B,MATCH(M574,'Timer Data'!A:A,0))</f>
        <v>#N/A</v>
      </c>
    </row>
    <row r="575" spans="1:14" ht="14.25">
      <c r="A575" s="29"/>
      <c r="B575" s="30"/>
      <c r="C575" s="29"/>
      <c r="D575" s="31"/>
      <c r="E575" s="29"/>
      <c r="F575" s="33"/>
      <c r="G575" s="34"/>
      <c r="H575" s="9" t="str">
        <f t="array" ref="H575">IFERROR(INDEX(Roster!B:B,MATCH(D575,Roster!A:A,0)),"Enter valid bib no...")</f>
        <v>Enter valid bib no...</v>
      </c>
      <c r="I575" s="10" t="str">
        <f t="array" ref="I575">IFERROR(INDEX(Roster!D:D,MATCH($D575,Roster!$A:$A,0)),"")</f>
        <v/>
      </c>
      <c r="J575" s="10" t="str">
        <f t="array" ref="J575">IFERROR(INDEX(Roster!F:F,MATCH(D575,Roster!A:A,0)),"")</f>
        <v/>
      </c>
      <c r="K575" s="11" t="str">
        <f t="array" ref="K575">IFERROR(INDEX(Roster!E:E,MATCH(D575,Roster!A:A,0)),"")</f>
        <v/>
      </c>
      <c r="L575" s="35"/>
      <c r="M575" s="35" t="str">
        <f t="shared" si="1"/>
        <v>tr0000ln00lp00</v>
      </c>
      <c r="N575" s="36" t="e">
        <f t="array" ref="N575">INDEX('Timer Data'!B:B,MATCH(M575,'Timer Data'!A:A,0))</f>
        <v>#N/A</v>
      </c>
    </row>
    <row r="576" spans="1:14" ht="14.25">
      <c r="A576" s="29"/>
      <c r="B576" s="30"/>
      <c r="C576" s="29"/>
      <c r="D576" s="31"/>
      <c r="E576" s="29"/>
      <c r="F576" s="33"/>
      <c r="G576" s="34"/>
      <c r="H576" s="9" t="str">
        <f t="array" ref="H576">IFERROR(INDEX(Roster!B:B,MATCH(D576,Roster!A:A,0)),"Enter valid bib no...")</f>
        <v>Enter valid bib no...</v>
      </c>
      <c r="I576" s="10" t="str">
        <f t="array" ref="I576">IFERROR(INDEX(Roster!D:D,MATCH($D576,Roster!$A:$A,0)),"")</f>
        <v/>
      </c>
      <c r="J576" s="10" t="str">
        <f t="array" ref="J576">IFERROR(INDEX(Roster!F:F,MATCH(D576,Roster!A:A,0)),"")</f>
        <v/>
      </c>
      <c r="K576" s="11" t="str">
        <f t="array" ref="K576">IFERROR(INDEX(Roster!E:E,MATCH(D576,Roster!A:A,0)),"")</f>
        <v/>
      </c>
      <c r="L576" s="35"/>
      <c r="M576" s="35" t="str">
        <f t="shared" si="1"/>
        <v>tr0000ln00lp00</v>
      </c>
      <c r="N576" s="36" t="e">
        <f t="array" ref="N576">INDEX('Timer Data'!B:B,MATCH(M576,'Timer Data'!A:A,0))</f>
        <v>#N/A</v>
      </c>
    </row>
    <row r="577" spans="1:14" ht="14.25">
      <c r="A577" s="29"/>
      <c r="B577" s="30"/>
      <c r="C577" s="29"/>
      <c r="D577" s="31"/>
      <c r="E577" s="29"/>
      <c r="F577" s="33"/>
      <c r="G577" s="34"/>
      <c r="H577" s="9" t="str">
        <f t="array" ref="H577">IFERROR(INDEX(Roster!B:B,MATCH(D577,Roster!A:A,0)),"Enter valid bib no...")</f>
        <v>Enter valid bib no...</v>
      </c>
      <c r="I577" s="10" t="str">
        <f t="array" ref="I577">IFERROR(INDEX(Roster!D:D,MATCH($D577,Roster!$A:$A,0)),"")</f>
        <v/>
      </c>
      <c r="J577" s="10" t="str">
        <f t="array" ref="J577">IFERROR(INDEX(Roster!F:F,MATCH(D577,Roster!A:A,0)),"")</f>
        <v/>
      </c>
      <c r="K577" s="11" t="str">
        <f t="array" ref="K577">IFERROR(INDEX(Roster!E:E,MATCH(D577,Roster!A:A,0)),"")</f>
        <v/>
      </c>
      <c r="L577" s="35"/>
      <c r="M577" s="35" t="str">
        <f t="shared" si="1"/>
        <v>tr0000ln00lp00</v>
      </c>
      <c r="N577" s="36" t="e">
        <f t="array" ref="N577">INDEX('Timer Data'!B:B,MATCH(M577,'Timer Data'!A:A,0))</f>
        <v>#N/A</v>
      </c>
    </row>
    <row r="578" spans="1:14" ht="14.25">
      <c r="A578" s="29"/>
      <c r="B578" s="30"/>
      <c r="C578" s="29"/>
      <c r="D578" s="31"/>
      <c r="E578" s="29"/>
      <c r="F578" s="33"/>
      <c r="G578" s="34"/>
      <c r="H578" s="9" t="str">
        <f t="array" ref="H578">IFERROR(INDEX(Roster!B:B,MATCH(D578,Roster!A:A,0)),"Enter valid bib no...")</f>
        <v>Enter valid bib no...</v>
      </c>
      <c r="I578" s="10" t="str">
        <f t="array" ref="I578">IFERROR(INDEX(Roster!D:D,MATCH($D578,Roster!$A:$A,0)),"")</f>
        <v/>
      </c>
      <c r="J578" s="10" t="str">
        <f t="array" ref="J578">IFERROR(INDEX(Roster!F:F,MATCH(D578,Roster!A:A,0)),"")</f>
        <v/>
      </c>
      <c r="K578" s="11" t="str">
        <f t="array" ref="K578">IFERROR(INDEX(Roster!E:E,MATCH(D578,Roster!A:A,0)),"")</f>
        <v/>
      </c>
      <c r="L578" s="35"/>
      <c r="M578" s="35" t="str">
        <f t="shared" si="1"/>
        <v>tr0000ln00lp00</v>
      </c>
      <c r="N578" s="36" t="e">
        <f t="array" ref="N578">INDEX('Timer Data'!B:B,MATCH(M578,'Timer Data'!A:A,0))</f>
        <v>#N/A</v>
      </c>
    </row>
    <row r="579" spans="1:14" ht="14.25">
      <c r="A579" s="29"/>
      <c r="B579" s="30"/>
      <c r="C579" s="29"/>
      <c r="D579" s="31"/>
      <c r="E579" s="29"/>
      <c r="F579" s="33"/>
      <c r="G579" s="34"/>
      <c r="H579" s="9" t="str">
        <f t="array" ref="H579">IFERROR(INDEX(Roster!B:B,MATCH(D579,Roster!A:A,0)),"Enter valid bib no...")</f>
        <v>Enter valid bib no...</v>
      </c>
      <c r="I579" s="10" t="str">
        <f t="array" ref="I579">IFERROR(INDEX(Roster!D:D,MATCH($D579,Roster!$A:$A,0)),"")</f>
        <v/>
      </c>
      <c r="J579" s="10" t="str">
        <f t="array" ref="J579">IFERROR(INDEX(Roster!F:F,MATCH(D579,Roster!A:A,0)),"")</f>
        <v/>
      </c>
      <c r="K579" s="11" t="str">
        <f t="array" ref="K579">IFERROR(INDEX(Roster!E:E,MATCH(D579,Roster!A:A,0)),"")</f>
        <v/>
      </c>
      <c r="L579" s="35"/>
      <c r="M579" s="35" t="str">
        <f t="shared" si="1"/>
        <v>tr0000ln00lp00</v>
      </c>
      <c r="N579" s="36" t="e">
        <f t="array" ref="N579">INDEX('Timer Data'!B:B,MATCH(M579,'Timer Data'!A:A,0))</f>
        <v>#N/A</v>
      </c>
    </row>
    <row r="580" spans="1:14" ht="14.25">
      <c r="A580" s="29"/>
      <c r="B580" s="30"/>
      <c r="C580" s="29"/>
      <c r="D580" s="31"/>
      <c r="E580" s="29"/>
      <c r="F580" s="33"/>
      <c r="G580" s="34"/>
      <c r="H580" s="9" t="str">
        <f t="array" ref="H580">IFERROR(INDEX(Roster!B:B,MATCH(D580,Roster!A:A,0)),"Enter valid bib no...")</f>
        <v>Enter valid bib no...</v>
      </c>
      <c r="I580" s="10" t="str">
        <f t="array" ref="I580">IFERROR(INDEX(Roster!D:D,MATCH($D580,Roster!$A:$A,0)),"")</f>
        <v/>
      </c>
      <c r="J580" s="10" t="str">
        <f t="array" ref="J580">IFERROR(INDEX(Roster!F:F,MATCH(D580,Roster!A:A,0)),"")</f>
        <v/>
      </c>
      <c r="K580" s="11" t="str">
        <f t="array" ref="K580">IFERROR(INDEX(Roster!E:E,MATCH(D580,Roster!A:A,0)),"")</f>
        <v/>
      </c>
      <c r="L580" s="35"/>
      <c r="M580" s="35" t="str">
        <f t="shared" si="1"/>
        <v>tr0000ln00lp00</v>
      </c>
      <c r="N580" s="36" t="e">
        <f t="array" ref="N580">INDEX('Timer Data'!B:B,MATCH(M580,'Timer Data'!A:A,0))</f>
        <v>#N/A</v>
      </c>
    </row>
    <row r="581" spans="1:14" ht="14.25">
      <c r="A581" s="29"/>
      <c r="B581" s="30"/>
      <c r="C581" s="29"/>
      <c r="D581" s="31"/>
      <c r="E581" s="29"/>
      <c r="F581" s="33"/>
      <c r="G581" s="34"/>
      <c r="H581" s="9" t="str">
        <f t="array" ref="H581">IFERROR(INDEX(Roster!B:B,MATCH(D581,Roster!A:A,0)),"Enter valid bib no...")</f>
        <v>Enter valid bib no...</v>
      </c>
      <c r="I581" s="10" t="str">
        <f t="array" ref="I581">IFERROR(INDEX(Roster!D:D,MATCH($D581,Roster!$A:$A,0)),"")</f>
        <v/>
      </c>
      <c r="J581" s="10" t="str">
        <f t="array" ref="J581">IFERROR(INDEX(Roster!F:F,MATCH(D581,Roster!A:A,0)),"")</f>
        <v/>
      </c>
      <c r="K581" s="11" t="str">
        <f t="array" ref="K581">IFERROR(INDEX(Roster!E:E,MATCH(D581,Roster!A:A,0)),"")</f>
        <v/>
      </c>
      <c r="L581" s="35"/>
      <c r="M581" s="35" t="str">
        <f t="shared" si="1"/>
        <v>tr0000ln00lp00</v>
      </c>
      <c r="N581" s="36" t="e">
        <f t="array" ref="N581">INDEX('Timer Data'!B:B,MATCH(M581,'Timer Data'!A:A,0))</f>
        <v>#N/A</v>
      </c>
    </row>
    <row r="582" spans="1:14" ht="14.25">
      <c r="A582" s="29"/>
      <c r="B582" s="30"/>
      <c r="C582" s="29"/>
      <c r="D582" s="31"/>
      <c r="E582" s="29"/>
      <c r="F582" s="33"/>
      <c r="G582" s="34"/>
      <c r="H582" s="9" t="str">
        <f t="array" ref="H582">IFERROR(INDEX(Roster!B:B,MATCH(D582,Roster!A:A,0)),"Enter valid bib no...")</f>
        <v>Enter valid bib no...</v>
      </c>
      <c r="I582" s="10" t="str">
        <f t="array" ref="I582">IFERROR(INDEX(Roster!D:D,MATCH($D582,Roster!$A:$A,0)),"")</f>
        <v/>
      </c>
      <c r="J582" s="10" t="str">
        <f t="array" ref="J582">IFERROR(INDEX(Roster!F:F,MATCH(D582,Roster!A:A,0)),"")</f>
        <v/>
      </c>
      <c r="K582" s="11" t="str">
        <f t="array" ref="K582">IFERROR(INDEX(Roster!E:E,MATCH(D582,Roster!A:A,0)),"")</f>
        <v/>
      </c>
      <c r="L582" s="35"/>
      <c r="M582" s="35" t="str">
        <f t="shared" si="1"/>
        <v>tr0000ln00lp00</v>
      </c>
      <c r="N582" s="36" t="e">
        <f t="array" ref="N582">INDEX('Timer Data'!B:B,MATCH(M582,'Timer Data'!A:A,0))</f>
        <v>#N/A</v>
      </c>
    </row>
    <row r="583" spans="1:14" ht="14.25">
      <c r="A583" s="29"/>
      <c r="B583" s="30"/>
      <c r="C583" s="29"/>
      <c r="D583" s="31"/>
      <c r="E583" s="29"/>
      <c r="F583" s="33"/>
      <c r="G583" s="34"/>
      <c r="H583" s="9" t="str">
        <f t="array" ref="H583">IFERROR(INDEX(Roster!B:B,MATCH(D583,Roster!A:A,0)),"Enter valid bib no...")</f>
        <v>Enter valid bib no...</v>
      </c>
      <c r="I583" s="10" t="str">
        <f t="array" ref="I583">IFERROR(INDEX(Roster!D:D,MATCH($D583,Roster!$A:$A,0)),"")</f>
        <v/>
      </c>
      <c r="J583" s="10" t="str">
        <f t="array" ref="J583">IFERROR(INDEX(Roster!F:F,MATCH(D583,Roster!A:A,0)),"")</f>
        <v/>
      </c>
      <c r="K583" s="11" t="str">
        <f t="array" ref="K583">IFERROR(INDEX(Roster!E:E,MATCH(D583,Roster!A:A,0)),"")</f>
        <v/>
      </c>
      <c r="L583" s="35"/>
      <c r="M583" s="35" t="str">
        <f t="shared" si="1"/>
        <v>tr0000ln00lp00</v>
      </c>
      <c r="N583" s="36" t="e">
        <f t="array" ref="N583">INDEX('Timer Data'!B:B,MATCH(M583,'Timer Data'!A:A,0))</f>
        <v>#N/A</v>
      </c>
    </row>
    <row r="584" spans="1:14" ht="14.25">
      <c r="A584" s="29"/>
      <c r="B584" s="30"/>
      <c r="C584" s="29"/>
      <c r="D584" s="31"/>
      <c r="E584" s="29"/>
      <c r="F584" s="33"/>
      <c r="G584" s="34"/>
      <c r="H584" s="9" t="str">
        <f t="array" ref="H584">IFERROR(INDEX(Roster!B:B,MATCH(D584,Roster!A:A,0)),"Enter valid bib no...")</f>
        <v>Enter valid bib no...</v>
      </c>
      <c r="I584" s="10" t="str">
        <f t="array" ref="I584">IFERROR(INDEX(Roster!D:D,MATCH($D584,Roster!$A:$A,0)),"")</f>
        <v/>
      </c>
      <c r="J584" s="10" t="str">
        <f t="array" ref="J584">IFERROR(INDEX(Roster!F:F,MATCH(D584,Roster!A:A,0)),"")</f>
        <v/>
      </c>
      <c r="K584" s="11" t="str">
        <f t="array" ref="K584">IFERROR(INDEX(Roster!E:E,MATCH(D584,Roster!A:A,0)),"")</f>
        <v/>
      </c>
      <c r="L584" s="35"/>
      <c r="M584" s="35" t="str">
        <f t="shared" si="1"/>
        <v>tr0000ln00lp00</v>
      </c>
      <c r="N584" s="36" t="e">
        <f t="array" ref="N584">INDEX('Timer Data'!B:B,MATCH(M584,'Timer Data'!A:A,0))</f>
        <v>#N/A</v>
      </c>
    </row>
    <row r="585" spans="1:14" ht="14.25">
      <c r="A585" s="29"/>
      <c r="B585" s="30"/>
      <c r="C585" s="29"/>
      <c r="D585" s="31"/>
      <c r="E585" s="29"/>
      <c r="F585" s="33"/>
      <c r="G585" s="34"/>
      <c r="H585" s="9" t="str">
        <f t="array" ref="H585">IFERROR(INDEX(Roster!B:B,MATCH(D585,Roster!A:A,0)),"Enter valid bib no...")</f>
        <v>Enter valid bib no...</v>
      </c>
      <c r="I585" s="10" t="str">
        <f t="array" ref="I585">IFERROR(INDEX(Roster!D:D,MATCH($D585,Roster!$A:$A,0)),"")</f>
        <v/>
      </c>
      <c r="J585" s="10" t="str">
        <f t="array" ref="J585">IFERROR(INDEX(Roster!F:F,MATCH(D585,Roster!A:A,0)),"")</f>
        <v/>
      </c>
      <c r="K585" s="11" t="str">
        <f t="array" ref="K585">IFERROR(INDEX(Roster!E:E,MATCH(D585,Roster!A:A,0)),"")</f>
        <v/>
      </c>
      <c r="L585" s="35"/>
      <c r="M585" s="35" t="str">
        <f t="shared" si="1"/>
        <v>tr0000ln00lp00</v>
      </c>
      <c r="N585" s="36" t="e">
        <f t="array" ref="N585">INDEX('Timer Data'!B:B,MATCH(M585,'Timer Data'!A:A,0))</f>
        <v>#N/A</v>
      </c>
    </row>
    <row r="586" spans="1:14" ht="14.25">
      <c r="A586" s="29"/>
      <c r="B586" s="30"/>
      <c r="C586" s="29"/>
      <c r="D586" s="31"/>
      <c r="E586" s="29"/>
      <c r="F586" s="33"/>
      <c r="G586" s="34"/>
      <c r="H586" s="9" t="str">
        <f t="array" ref="H586">IFERROR(INDEX(Roster!B:B,MATCH(D586,Roster!A:A,0)),"Enter valid bib no...")</f>
        <v>Enter valid bib no...</v>
      </c>
      <c r="I586" s="10" t="str">
        <f t="array" ref="I586">IFERROR(INDEX(Roster!D:D,MATCH($D586,Roster!$A:$A,0)),"")</f>
        <v/>
      </c>
      <c r="J586" s="10" t="str">
        <f t="array" ref="J586">IFERROR(INDEX(Roster!F:F,MATCH(D586,Roster!A:A,0)),"")</f>
        <v/>
      </c>
      <c r="K586" s="11" t="str">
        <f t="array" ref="K586">IFERROR(INDEX(Roster!E:E,MATCH(D586,Roster!A:A,0)),"")</f>
        <v/>
      </c>
      <c r="L586" s="35"/>
      <c r="M586" s="35" t="str">
        <f t="shared" si="1"/>
        <v>tr0000ln00lp00</v>
      </c>
      <c r="N586" s="36" t="e">
        <f t="array" ref="N586">INDEX('Timer Data'!B:B,MATCH(M586,'Timer Data'!A:A,0))</f>
        <v>#N/A</v>
      </c>
    </row>
    <row r="587" spans="1:14" ht="14.25">
      <c r="A587" s="29"/>
      <c r="B587" s="30"/>
      <c r="C587" s="29"/>
      <c r="D587" s="31"/>
      <c r="E587" s="29"/>
      <c r="F587" s="33"/>
      <c r="G587" s="34"/>
      <c r="H587" s="9" t="str">
        <f t="array" ref="H587">IFERROR(INDEX(Roster!B:B,MATCH(D587,Roster!A:A,0)),"Enter valid bib no...")</f>
        <v>Enter valid bib no...</v>
      </c>
      <c r="I587" s="10" t="str">
        <f t="array" ref="I587">IFERROR(INDEX(Roster!D:D,MATCH($D587,Roster!$A:$A,0)),"")</f>
        <v/>
      </c>
      <c r="J587" s="10" t="str">
        <f t="array" ref="J587">IFERROR(INDEX(Roster!F:F,MATCH(D587,Roster!A:A,0)),"")</f>
        <v/>
      </c>
      <c r="K587" s="11" t="str">
        <f t="array" ref="K587">IFERROR(INDEX(Roster!E:E,MATCH(D587,Roster!A:A,0)),"")</f>
        <v/>
      </c>
      <c r="L587" s="35"/>
      <c r="M587" s="35" t="str">
        <f t="shared" si="1"/>
        <v>tr0000ln00lp00</v>
      </c>
      <c r="N587" s="36" t="e">
        <f t="array" ref="N587">INDEX('Timer Data'!B:B,MATCH(M587,'Timer Data'!A:A,0))</f>
        <v>#N/A</v>
      </c>
    </row>
    <row r="588" spans="1:14" ht="14.25">
      <c r="A588" s="29"/>
      <c r="B588" s="30"/>
      <c r="C588" s="29"/>
      <c r="D588" s="31"/>
      <c r="E588" s="29"/>
      <c r="F588" s="33"/>
      <c r="G588" s="34"/>
      <c r="H588" s="9" t="str">
        <f t="array" ref="H588">IFERROR(INDEX(Roster!B:B,MATCH(D588,Roster!A:A,0)),"Enter valid bib no...")</f>
        <v>Enter valid bib no...</v>
      </c>
      <c r="I588" s="10" t="str">
        <f t="array" ref="I588">IFERROR(INDEX(Roster!D:D,MATCH($D588,Roster!$A:$A,0)),"")</f>
        <v/>
      </c>
      <c r="J588" s="10" t="str">
        <f t="array" ref="J588">IFERROR(INDEX(Roster!F:F,MATCH(D588,Roster!A:A,0)),"")</f>
        <v/>
      </c>
      <c r="K588" s="11" t="str">
        <f t="array" ref="K588">IFERROR(INDEX(Roster!E:E,MATCH(D588,Roster!A:A,0)),"")</f>
        <v/>
      </c>
      <c r="L588" s="35"/>
      <c r="M588" s="35" t="str">
        <f t="shared" si="1"/>
        <v>tr0000ln00lp00</v>
      </c>
      <c r="N588" s="36" t="e">
        <f t="array" ref="N588">INDEX('Timer Data'!B:B,MATCH(M588,'Timer Data'!A:A,0))</f>
        <v>#N/A</v>
      </c>
    </row>
    <row r="589" spans="1:14" ht="14.25">
      <c r="A589" s="29"/>
      <c r="B589" s="30"/>
      <c r="C589" s="29"/>
      <c r="D589" s="31"/>
      <c r="E589" s="29"/>
      <c r="F589" s="33"/>
      <c r="G589" s="34"/>
      <c r="H589" s="9" t="str">
        <f t="array" ref="H589">IFERROR(INDEX(Roster!B:B,MATCH(D589,Roster!A:A,0)),"Enter valid bib no...")</f>
        <v>Enter valid bib no...</v>
      </c>
      <c r="I589" s="10" t="str">
        <f t="array" ref="I589">IFERROR(INDEX(Roster!D:D,MATCH($D589,Roster!$A:$A,0)),"")</f>
        <v/>
      </c>
      <c r="J589" s="10" t="str">
        <f t="array" ref="J589">IFERROR(INDEX(Roster!F:F,MATCH(D589,Roster!A:A,0)),"")</f>
        <v/>
      </c>
      <c r="K589" s="11" t="str">
        <f t="array" ref="K589">IFERROR(INDEX(Roster!E:E,MATCH(D589,Roster!A:A,0)),"")</f>
        <v/>
      </c>
      <c r="L589" s="35"/>
      <c r="M589" s="35" t="str">
        <f t="shared" si="1"/>
        <v>tr0000ln00lp00</v>
      </c>
      <c r="N589" s="36" t="e">
        <f t="array" ref="N589">INDEX('Timer Data'!B:B,MATCH(M589,'Timer Data'!A:A,0))</f>
        <v>#N/A</v>
      </c>
    </row>
    <row r="590" spans="1:14" ht="14.25">
      <c r="A590" s="29"/>
      <c r="B590" s="30"/>
      <c r="C590" s="29"/>
      <c r="D590" s="31"/>
      <c r="E590" s="29"/>
      <c r="F590" s="33"/>
      <c r="G590" s="34"/>
      <c r="H590" s="9" t="str">
        <f t="array" ref="H590">IFERROR(INDEX(Roster!B:B,MATCH(D590,Roster!A:A,0)),"Enter valid bib no...")</f>
        <v>Enter valid bib no...</v>
      </c>
      <c r="I590" s="10" t="str">
        <f t="array" ref="I590">IFERROR(INDEX(Roster!D:D,MATCH($D590,Roster!$A:$A,0)),"")</f>
        <v/>
      </c>
      <c r="J590" s="10" t="str">
        <f t="array" ref="J590">IFERROR(INDEX(Roster!F:F,MATCH(D590,Roster!A:A,0)),"")</f>
        <v/>
      </c>
      <c r="K590" s="11" t="str">
        <f t="array" ref="K590">IFERROR(INDEX(Roster!E:E,MATCH(D590,Roster!A:A,0)),"")</f>
        <v/>
      </c>
      <c r="L590" s="35"/>
      <c r="M590" s="35" t="str">
        <f t="shared" si="1"/>
        <v>tr0000ln00lp00</v>
      </c>
      <c r="N590" s="36" t="e">
        <f t="array" ref="N590">INDEX('Timer Data'!B:B,MATCH(M590,'Timer Data'!A:A,0))</f>
        <v>#N/A</v>
      </c>
    </row>
    <row r="591" spans="1:14" ht="14.25">
      <c r="A591" s="29"/>
      <c r="B591" s="30"/>
      <c r="C591" s="29"/>
      <c r="D591" s="31"/>
      <c r="E591" s="29"/>
      <c r="F591" s="33"/>
      <c r="G591" s="34"/>
      <c r="H591" s="9" t="str">
        <f t="array" ref="H591">IFERROR(INDEX(Roster!B:B,MATCH(D591,Roster!A:A,0)),"Enter valid bib no...")</f>
        <v>Enter valid bib no...</v>
      </c>
      <c r="I591" s="10" t="str">
        <f t="array" ref="I591">IFERROR(INDEX(Roster!D:D,MATCH($D591,Roster!$A:$A,0)),"")</f>
        <v/>
      </c>
      <c r="J591" s="10" t="str">
        <f t="array" ref="J591">IFERROR(INDEX(Roster!F:F,MATCH(D591,Roster!A:A,0)),"")</f>
        <v/>
      </c>
      <c r="K591" s="11" t="str">
        <f t="array" ref="K591">IFERROR(INDEX(Roster!E:E,MATCH(D591,Roster!A:A,0)),"")</f>
        <v/>
      </c>
      <c r="L591" s="35"/>
      <c r="M591" s="35" t="str">
        <f t="shared" si="1"/>
        <v>tr0000ln00lp00</v>
      </c>
      <c r="N591" s="36" t="e">
        <f t="array" ref="N591">INDEX('Timer Data'!B:B,MATCH(M591,'Timer Data'!A:A,0))</f>
        <v>#N/A</v>
      </c>
    </row>
    <row r="592" spans="1:14" ht="14.25">
      <c r="A592" s="29"/>
      <c r="B592" s="30"/>
      <c r="C592" s="29"/>
      <c r="D592" s="31"/>
      <c r="E592" s="29"/>
      <c r="F592" s="33"/>
      <c r="G592" s="34"/>
      <c r="H592" s="9" t="str">
        <f t="array" ref="H592">IFERROR(INDEX(Roster!B:B,MATCH(D592,Roster!A:A,0)),"Enter valid bib no...")</f>
        <v>Enter valid bib no...</v>
      </c>
      <c r="I592" s="10" t="str">
        <f t="array" ref="I592">IFERROR(INDEX(Roster!D:D,MATCH($D592,Roster!$A:$A,0)),"")</f>
        <v/>
      </c>
      <c r="J592" s="10" t="str">
        <f t="array" ref="J592">IFERROR(INDEX(Roster!F:F,MATCH(D592,Roster!A:A,0)),"")</f>
        <v/>
      </c>
      <c r="K592" s="11" t="str">
        <f t="array" ref="K592">IFERROR(INDEX(Roster!E:E,MATCH(D592,Roster!A:A,0)),"")</f>
        <v/>
      </c>
      <c r="L592" s="35"/>
      <c r="M592" s="35" t="str">
        <f t="shared" si="1"/>
        <v>tr0000ln00lp00</v>
      </c>
      <c r="N592" s="36" t="e">
        <f t="array" ref="N592">INDEX('Timer Data'!B:B,MATCH(M592,'Timer Data'!A:A,0))</f>
        <v>#N/A</v>
      </c>
    </row>
    <row r="593" spans="1:14" ht="14.25">
      <c r="A593" s="29"/>
      <c r="B593" s="30"/>
      <c r="C593" s="29"/>
      <c r="D593" s="31"/>
      <c r="E593" s="29"/>
      <c r="F593" s="33"/>
      <c r="G593" s="34"/>
      <c r="H593" s="9" t="str">
        <f t="array" ref="H593">IFERROR(INDEX(Roster!B:B,MATCH(D593,Roster!A:A,0)),"Enter valid bib no...")</f>
        <v>Enter valid bib no...</v>
      </c>
      <c r="I593" s="10" t="str">
        <f t="array" ref="I593">IFERROR(INDEX(Roster!D:D,MATCH($D593,Roster!$A:$A,0)),"")</f>
        <v/>
      </c>
      <c r="J593" s="10" t="str">
        <f t="array" ref="J593">IFERROR(INDEX(Roster!F:F,MATCH(D593,Roster!A:A,0)),"")</f>
        <v/>
      </c>
      <c r="K593" s="11" t="str">
        <f t="array" ref="K593">IFERROR(INDEX(Roster!E:E,MATCH(D593,Roster!A:A,0)),"")</f>
        <v/>
      </c>
      <c r="L593" s="35"/>
      <c r="M593" s="35" t="str">
        <f t="shared" si="1"/>
        <v>tr0000ln00lp00</v>
      </c>
      <c r="N593" s="36" t="e">
        <f t="array" ref="N593">INDEX('Timer Data'!B:B,MATCH(M593,'Timer Data'!A:A,0))</f>
        <v>#N/A</v>
      </c>
    </row>
    <row r="594" spans="1:14" ht="14.25">
      <c r="A594" s="29"/>
      <c r="B594" s="30"/>
      <c r="C594" s="29"/>
      <c r="D594" s="31"/>
      <c r="E594" s="29"/>
      <c r="F594" s="33"/>
      <c r="G594" s="34"/>
      <c r="H594" s="9" t="str">
        <f t="array" ref="H594">IFERROR(INDEX(Roster!B:B,MATCH(D594,Roster!A:A,0)),"Enter valid bib no...")</f>
        <v>Enter valid bib no...</v>
      </c>
      <c r="I594" s="10" t="str">
        <f t="array" ref="I594">IFERROR(INDEX(Roster!D:D,MATCH($D594,Roster!$A:$A,0)),"")</f>
        <v/>
      </c>
      <c r="J594" s="10" t="str">
        <f t="array" ref="J594">IFERROR(INDEX(Roster!F:F,MATCH(D594,Roster!A:A,0)),"")</f>
        <v/>
      </c>
      <c r="K594" s="11" t="str">
        <f t="array" ref="K594">IFERROR(INDEX(Roster!E:E,MATCH(D594,Roster!A:A,0)),"")</f>
        <v/>
      </c>
      <c r="L594" s="35"/>
      <c r="M594" s="35" t="str">
        <f t="shared" si="1"/>
        <v>tr0000ln00lp00</v>
      </c>
      <c r="N594" s="36" t="e">
        <f t="array" ref="N594">INDEX('Timer Data'!B:B,MATCH(M594,'Timer Data'!A:A,0))</f>
        <v>#N/A</v>
      </c>
    </row>
    <row r="595" spans="1:14" ht="14.25">
      <c r="A595" s="29"/>
      <c r="B595" s="30"/>
      <c r="C595" s="29"/>
      <c r="D595" s="31"/>
      <c r="E595" s="29"/>
      <c r="F595" s="33"/>
      <c r="G595" s="34"/>
      <c r="H595" s="9" t="str">
        <f t="array" ref="H595">IFERROR(INDEX(Roster!B:B,MATCH(D595,Roster!A:A,0)),"Enter valid bib no...")</f>
        <v>Enter valid bib no...</v>
      </c>
      <c r="I595" s="10" t="str">
        <f t="array" ref="I595">IFERROR(INDEX(Roster!D:D,MATCH($D595,Roster!$A:$A,0)),"")</f>
        <v/>
      </c>
      <c r="J595" s="10" t="str">
        <f t="array" ref="J595">IFERROR(INDEX(Roster!F:F,MATCH(D595,Roster!A:A,0)),"")</f>
        <v/>
      </c>
      <c r="K595" s="11" t="str">
        <f t="array" ref="K595">IFERROR(INDEX(Roster!E:E,MATCH(D595,Roster!A:A,0)),"")</f>
        <v/>
      </c>
      <c r="L595" s="35"/>
      <c r="M595" s="35" t="str">
        <f t="shared" si="1"/>
        <v>tr0000ln00lp00</v>
      </c>
      <c r="N595" s="36" t="e">
        <f t="array" ref="N595">INDEX('Timer Data'!B:B,MATCH(M595,'Timer Data'!A:A,0))</f>
        <v>#N/A</v>
      </c>
    </row>
    <row r="596" spans="1:14" ht="14.25">
      <c r="A596" s="29"/>
      <c r="B596" s="30"/>
      <c r="C596" s="29"/>
      <c r="D596" s="31"/>
      <c r="E596" s="29"/>
      <c r="F596" s="33"/>
      <c r="G596" s="34"/>
      <c r="H596" s="9" t="str">
        <f t="array" ref="H596">IFERROR(INDEX(Roster!B:B,MATCH(D596,Roster!A:A,0)),"Enter valid bib no...")</f>
        <v>Enter valid bib no...</v>
      </c>
      <c r="I596" s="10" t="str">
        <f t="array" ref="I596">IFERROR(INDEX(Roster!D:D,MATCH($D596,Roster!$A:$A,0)),"")</f>
        <v/>
      </c>
      <c r="J596" s="10" t="str">
        <f t="array" ref="J596">IFERROR(INDEX(Roster!F:F,MATCH(D596,Roster!A:A,0)),"")</f>
        <v/>
      </c>
      <c r="K596" s="11" t="str">
        <f t="array" ref="K596">IFERROR(INDEX(Roster!E:E,MATCH(D596,Roster!A:A,0)),"")</f>
        <v/>
      </c>
      <c r="L596" s="35"/>
      <c r="M596" s="35" t="str">
        <f t="shared" si="1"/>
        <v>tr0000ln00lp00</v>
      </c>
      <c r="N596" s="36" t="e">
        <f t="array" ref="N596">INDEX('Timer Data'!B:B,MATCH(M596,'Timer Data'!A:A,0))</f>
        <v>#N/A</v>
      </c>
    </row>
    <row r="597" spans="1:14" ht="14.25">
      <c r="A597" s="29"/>
      <c r="B597" s="30"/>
      <c r="C597" s="29"/>
      <c r="D597" s="31"/>
      <c r="E597" s="29"/>
      <c r="F597" s="33"/>
      <c r="G597" s="34"/>
      <c r="H597" s="9" t="str">
        <f t="array" ref="H597">IFERROR(INDEX(Roster!B:B,MATCH(D597,Roster!A:A,0)),"Enter valid bib no...")</f>
        <v>Enter valid bib no...</v>
      </c>
      <c r="I597" s="10" t="str">
        <f t="array" ref="I597">IFERROR(INDEX(Roster!D:D,MATCH($D597,Roster!$A:$A,0)),"")</f>
        <v/>
      </c>
      <c r="J597" s="10" t="str">
        <f t="array" ref="J597">IFERROR(INDEX(Roster!F:F,MATCH(D597,Roster!A:A,0)),"")</f>
        <v/>
      </c>
      <c r="K597" s="11" t="str">
        <f t="array" ref="K597">IFERROR(INDEX(Roster!E:E,MATCH(D597,Roster!A:A,0)),"")</f>
        <v/>
      </c>
      <c r="L597" s="35"/>
      <c r="M597" s="35" t="str">
        <f t="shared" si="1"/>
        <v>tr0000ln00lp00</v>
      </c>
      <c r="N597" s="36" t="e">
        <f t="array" ref="N597">INDEX('Timer Data'!B:B,MATCH(M597,'Timer Data'!A:A,0))</f>
        <v>#N/A</v>
      </c>
    </row>
    <row r="598" spans="1:14" ht="14.25">
      <c r="A598" s="29"/>
      <c r="B598" s="30"/>
      <c r="C598" s="29"/>
      <c r="D598" s="31"/>
      <c r="E598" s="29"/>
      <c r="F598" s="33"/>
      <c r="G598" s="34"/>
      <c r="H598" s="9" t="str">
        <f t="array" ref="H598">IFERROR(INDEX(Roster!B:B,MATCH(D598,Roster!A:A,0)),"Enter valid bib no...")</f>
        <v>Enter valid bib no...</v>
      </c>
      <c r="I598" s="10" t="str">
        <f t="array" ref="I598">IFERROR(INDEX(Roster!D:D,MATCH($D598,Roster!$A:$A,0)),"")</f>
        <v/>
      </c>
      <c r="J598" s="10" t="str">
        <f t="array" ref="J598">IFERROR(INDEX(Roster!F:F,MATCH(D598,Roster!A:A,0)),"")</f>
        <v/>
      </c>
      <c r="K598" s="11" t="str">
        <f t="array" ref="K598">IFERROR(INDEX(Roster!E:E,MATCH(D598,Roster!A:A,0)),"")</f>
        <v/>
      </c>
      <c r="L598" s="35"/>
      <c r="M598" s="35" t="str">
        <f t="shared" si="1"/>
        <v>tr0000ln00lp00</v>
      </c>
      <c r="N598" s="36" t="e">
        <f t="array" ref="N598">INDEX('Timer Data'!B:B,MATCH(M598,'Timer Data'!A:A,0))</f>
        <v>#N/A</v>
      </c>
    </row>
    <row r="599" spans="1:14" ht="14.25">
      <c r="A599" s="29"/>
      <c r="B599" s="30"/>
      <c r="C599" s="29"/>
      <c r="D599" s="31"/>
      <c r="E599" s="29"/>
      <c r="F599" s="33"/>
      <c r="G599" s="34"/>
      <c r="H599" s="9" t="str">
        <f t="array" ref="H599">IFERROR(INDEX(Roster!B:B,MATCH(D599,Roster!A:A,0)),"Enter valid bib no...")</f>
        <v>Enter valid bib no...</v>
      </c>
      <c r="I599" s="10" t="str">
        <f t="array" ref="I599">IFERROR(INDEX(Roster!D:D,MATCH($D599,Roster!$A:$A,0)),"")</f>
        <v/>
      </c>
      <c r="J599" s="10" t="str">
        <f t="array" ref="J599">IFERROR(INDEX(Roster!F:F,MATCH(D599,Roster!A:A,0)),"")</f>
        <v/>
      </c>
      <c r="K599" s="11" t="str">
        <f t="array" ref="K599">IFERROR(INDEX(Roster!E:E,MATCH(D599,Roster!A:A,0)),"")</f>
        <v/>
      </c>
      <c r="L599" s="35"/>
      <c r="M599" s="35" t="str">
        <f t="shared" si="1"/>
        <v>tr0000ln00lp00</v>
      </c>
      <c r="N599" s="36" t="e">
        <f t="array" ref="N599">INDEX('Timer Data'!B:B,MATCH(M599,'Timer Data'!A:A,0))</f>
        <v>#N/A</v>
      </c>
    </row>
    <row r="600" spans="1:14" ht="14.25">
      <c r="A600" s="29"/>
      <c r="B600" s="30"/>
      <c r="C600" s="29"/>
      <c r="D600" s="31"/>
      <c r="E600" s="29"/>
      <c r="F600" s="33"/>
      <c r="G600" s="34"/>
      <c r="H600" s="9" t="str">
        <f t="array" ref="H600">IFERROR(INDEX(Roster!B:B,MATCH(D600,Roster!A:A,0)),"Enter valid bib no...")</f>
        <v>Enter valid bib no...</v>
      </c>
      <c r="I600" s="10" t="str">
        <f t="array" ref="I600">IFERROR(INDEX(Roster!D:D,MATCH($D600,Roster!$A:$A,0)),"")</f>
        <v/>
      </c>
      <c r="J600" s="10" t="str">
        <f t="array" ref="J600">IFERROR(INDEX(Roster!F:F,MATCH(D600,Roster!A:A,0)),"")</f>
        <v/>
      </c>
      <c r="K600" s="11" t="str">
        <f t="array" ref="K600">IFERROR(INDEX(Roster!E:E,MATCH(D600,Roster!A:A,0)),"")</f>
        <v/>
      </c>
      <c r="L600" s="35"/>
      <c r="M600" s="35" t="str">
        <f t="shared" si="1"/>
        <v>tr0000ln00lp00</v>
      </c>
      <c r="N600" s="36" t="e">
        <f t="array" ref="N600">INDEX('Timer Data'!B:B,MATCH(M600,'Timer Data'!A:A,0))</f>
        <v>#N/A</v>
      </c>
    </row>
    <row r="601" spans="1:14" ht="14.25">
      <c r="A601" s="29"/>
      <c r="B601" s="30"/>
      <c r="C601" s="29"/>
      <c r="D601" s="31"/>
      <c r="E601" s="29"/>
      <c r="F601" s="33"/>
      <c r="G601" s="34"/>
      <c r="H601" s="9" t="str">
        <f t="array" ref="H601">IFERROR(INDEX(Roster!B:B,MATCH(D601,Roster!A:A,0)),"Enter valid bib no...")</f>
        <v>Enter valid bib no...</v>
      </c>
      <c r="I601" s="10" t="str">
        <f t="array" ref="I601">IFERROR(INDEX(Roster!D:D,MATCH($D601,Roster!$A:$A,0)),"")</f>
        <v/>
      </c>
      <c r="J601" s="10" t="str">
        <f t="array" ref="J601">IFERROR(INDEX(Roster!F:F,MATCH(D601,Roster!A:A,0)),"")</f>
        <v/>
      </c>
      <c r="K601" s="11" t="str">
        <f t="array" ref="K601">IFERROR(INDEX(Roster!E:E,MATCH(D601,Roster!A:A,0)),"")</f>
        <v/>
      </c>
      <c r="L601" s="35"/>
      <c r="M601" s="35" t="str">
        <f t="shared" si="1"/>
        <v>tr0000ln00lp00</v>
      </c>
      <c r="N601" s="36" t="e">
        <f t="array" ref="N601">INDEX('Timer Data'!B:B,MATCH(M601,'Timer Data'!A:A,0))</f>
        <v>#N/A</v>
      </c>
    </row>
    <row r="602" spans="1:14" ht="14.25">
      <c r="A602" s="29"/>
      <c r="B602" s="30"/>
      <c r="C602" s="29"/>
      <c r="D602" s="31"/>
      <c r="E602" s="29"/>
      <c r="F602" s="33"/>
      <c r="G602" s="34"/>
      <c r="H602" s="9" t="str">
        <f t="array" ref="H602">IFERROR(INDEX(Roster!B:B,MATCH(D602,Roster!A:A,0)),"Enter valid bib no...")</f>
        <v>Enter valid bib no...</v>
      </c>
      <c r="I602" s="10" t="str">
        <f t="array" ref="I602">IFERROR(INDEX(Roster!D:D,MATCH($D602,Roster!$A:$A,0)),"")</f>
        <v/>
      </c>
      <c r="J602" s="10" t="str">
        <f t="array" ref="J602">IFERROR(INDEX(Roster!F:F,MATCH(D602,Roster!A:A,0)),"")</f>
        <v/>
      </c>
      <c r="K602" s="11" t="str">
        <f t="array" ref="K602">IFERROR(INDEX(Roster!E:E,MATCH(D602,Roster!A:A,0)),"")</f>
        <v/>
      </c>
      <c r="L602" s="35"/>
      <c r="M602" s="35" t="str">
        <f t="shared" si="1"/>
        <v>tr0000ln00lp00</v>
      </c>
      <c r="N602" s="36" t="e">
        <f t="array" ref="N602">INDEX('Timer Data'!B:B,MATCH(M602,'Timer Data'!A:A,0))</f>
        <v>#N/A</v>
      </c>
    </row>
    <row r="603" spans="1:14" ht="14.25">
      <c r="A603" s="29"/>
      <c r="B603" s="30"/>
      <c r="C603" s="29"/>
      <c r="D603" s="31"/>
      <c r="E603" s="29"/>
      <c r="F603" s="33"/>
      <c r="G603" s="34"/>
      <c r="H603" s="9" t="str">
        <f t="array" ref="H603">IFERROR(INDEX(Roster!B:B,MATCH(D603,Roster!A:A,0)),"Enter valid bib no...")</f>
        <v>Enter valid bib no...</v>
      </c>
      <c r="I603" s="10" t="str">
        <f t="array" ref="I603">IFERROR(INDEX(Roster!D:D,MATCH($D603,Roster!$A:$A,0)),"")</f>
        <v/>
      </c>
      <c r="J603" s="10" t="str">
        <f t="array" ref="J603">IFERROR(INDEX(Roster!F:F,MATCH(D603,Roster!A:A,0)),"")</f>
        <v/>
      </c>
      <c r="K603" s="11" t="str">
        <f t="array" ref="K603">IFERROR(INDEX(Roster!E:E,MATCH(D603,Roster!A:A,0)),"")</f>
        <v/>
      </c>
      <c r="L603" s="35"/>
      <c r="M603" s="35" t="str">
        <f t="shared" si="1"/>
        <v>tr0000ln00lp00</v>
      </c>
      <c r="N603" s="36" t="e">
        <f t="array" ref="N603">INDEX('Timer Data'!B:B,MATCH(M603,'Timer Data'!A:A,0))</f>
        <v>#N/A</v>
      </c>
    </row>
    <row r="604" spans="1:14" ht="14.25">
      <c r="A604" s="29"/>
      <c r="B604" s="30"/>
      <c r="C604" s="29"/>
      <c r="D604" s="31"/>
      <c r="E604" s="29"/>
      <c r="F604" s="33"/>
      <c r="G604" s="34"/>
      <c r="H604" s="9" t="str">
        <f t="array" ref="H604">IFERROR(INDEX(Roster!B:B,MATCH(D604,Roster!A:A,0)),"Enter valid bib no...")</f>
        <v>Enter valid bib no...</v>
      </c>
      <c r="I604" s="10" t="str">
        <f t="array" ref="I604">IFERROR(INDEX(Roster!D:D,MATCH($D604,Roster!$A:$A,0)),"")</f>
        <v/>
      </c>
      <c r="J604" s="10" t="str">
        <f t="array" ref="J604">IFERROR(INDEX(Roster!F:F,MATCH(D604,Roster!A:A,0)),"")</f>
        <v/>
      </c>
      <c r="K604" s="11" t="str">
        <f t="array" ref="K604">IFERROR(INDEX(Roster!E:E,MATCH(D604,Roster!A:A,0)),"")</f>
        <v/>
      </c>
      <c r="L604" s="35"/>
      <c r="M604" s="35" t="str">
        <f t="shared" si="1"/>
        <v>tr0000ln00lp00</v>
      </c>
      <c r="N604" s="36" t="e">
        <f t="array" ref="N604">INDEX('Timer Data'!B:B,MATCH(M604,'Timer Data'!A:A,0))</f>
        <v>#N/A</v>
      </c>
    </row>
    <row r="605" spans="1:14" ht="14.25">
      <c r="A605" s="29"/>
      <c r="B605" s="30"/>
      <c r="C605" s="29"/>
      <c r="D605" s="31"/>
      <c r="E605" s="29"/>
      <c r="F605" s="33"/>
      <c r="G605" s="34"/>
      <c r="H605" s="9" t="str">
        <f t="array" ref="H605">IFERROR(INDEX(Roster!B:B,MATCH(D605,Roster!A:A,0)),"Enter valid bib no...")</f>
        <v>Enter valid bib no...</v>
      </c>
      <c r="I605" s="10" t="str">
        <f t="array" ref="I605">IFERROR(INDEX(Roster!D:D,MATCH($D605,Roster!$A:$A,0)),"")</f>
        <v/>
      </c>
      <c r="J605" s="10" t="str">
        <f t="array" ref="J605">IFERROR(INDEX(Roster!F:F,MATCH(D605,Roster!A:A,0)),"")</f>
        <v/>
      </c>
      <c r="K605" s="11" t="str">
        <f t="array" ref="K605">IFERROR(INDEX(Roster!E:E,MATCH(D605,Roster!A:A,0)),"")</f>
        <v/>
      </c>
      <c r="L605" s="35"/>
      <c r="M605" s="35" t="str">
        <f t="shared" si="1"/>
        <v>tr0000ln00lp00</v>
      </c>
      <c r="N605" s="36" t="e">
        <f t="array" ref="N605">INDEX('Timer Data'!B:B,MATCH(M605,'Timer Data'!A:A,0))</f>
        <v>#N/A</v>
      </c>
    </row>
    <row r="606" spans="1:14" ht="14.25">
      <c r="A606" s="29"/>
      <c r="B606" s="30"/>
      <c r="C606" s="29"/>
      <c r="D606" s="31"/>
      <c r="E606" s="29"/>
      <c r="F606" s="33"/>
      <c r="G606" s="34"/>
      <c r="H606" s="9" t="str">
        <f t="array" ref="H606">IFERROR(INDEX(Roster!B:B,MATCH(D606,Roster!A:A,0)),"Enter valid bib no...")</f>
        <v>Enter valid bib no...</v>
      </c>
      <c r="I606" s="10" t="str">
        <f t="array" ref="I606">IFERROR(INDEX(Roster!D:D,MATCH($D606,Roster!$A:$A,0)),"")</f>
        <v/>
      </c>
      <c r="J606" s="10" t="str">
        <f t="array" ref="J606">IFERROR(INDEX(Roster!F:F,MATCH(D606,Roster!A:A,0)),"")</f>
        <v/>
      </c>
      <c r="K606" s="11" t="str">
        <f t="array" ref="K606">IFERROR(INDEX(Roster!E:E,MATCH(D606,Roster!A:A,0)),"")</f>
        <v/>
      </c>
      <c r="L606" s="35"/>
      <c r="M606" s="35" t="str">
        <f t="shared" si="1"/>
        <v>tr0000ln00lp00</v>
      </c>
      <c r="N606" s="36" t="e">
        <f t="array" ref="N606">INDEX('Timer Data'!B:B,MATCH(M606,'Timer Data'!A:A,0))</f>
        <v>#N/A</v>
      </c>
    </row>
    <row r="607" spans="1:14" ht="14.25">
      <c r="A607" s="29"/>
      <c r="B607" s="30"/>
      <c r="C607" s="29"/>
      <c r="D607" s="31"/>
      <c r="E607" s="29"/>
      <c r="F607" s="33"/>
      <c r="G607" s="34"/>
      <c r="H607" s="9" t="str">
        <f t="array" ref="H607">IFERROR(INDEX(Roster!B:B,MATCH(D607,Roster!A:A,0)),"Enter valid bib no...")</f>
        <v>Enter valid bib no...</v>
      </c>
      <c r="I607" s="10" t="str">
        <f t="array" ref="I607">IFERROR(INDEX(Roster!D:D,MATCH($D607,Roster!$A:$A,0)),"")</f>
        <v/>
      </c>
      <c r="J607" s="10" t="str">
        <f t="array" ref="J607">IFERROR(INDEX(Roster!F:F,MATCH(D607,Roster!A:A,0)),"")</f>
        <v/>
      </c>
      <c r="K607" s="11" t="str">
        <f t="array" ref="K607">IFERROR(INDEX(Roster!E:E,MATCH(D607,Roster!A:A,0)),"")</f>
        <v/>
      </c>
      <c r="L607" s="35"/>
      <c r="M607" s="35" t="str">
        <f t="shared" si="1"/>
        <v>tr0000ln00lp00</v>
      </c>
      <c r="N607" s="36" t="e">
        <f t="array" ref="N607">INDEX('Timer Data'!B:B,MATCH(M607,'Timer Data'!A:A,0))</f>
        <v>#N/A</v>
      </c>
    </row>
    <row r="608" spans="1:14" ht="14.25">
      <c r="A608" s="29"/>
      <c r="B608" s="30"/>
      <c r="C608" s="29"/>
      <c r="D608" s="31"/>
      <c r="E608" s="29"/>
      <c r="F608" s="33"/>
      <c r="G608" s="34"/>
      <c r="H608" s="9" t="str">
        <f t="array" ref="H608">IFERROR(INDEX(Roster!B:B,MATCH(D608,Roster!A:A,0)),"Enter valid bib no...")</f>
        <v>Enter valid bib no...</v>
      </c>
      <c r="I608" s="10" t="str">
        <f t="array" ref="I608">IFERROR(INDEX(Roster!D:D,MATCH($D608,Roster!$A:$A,0)),"")</f>
        <v/>
      </c>
      <c r="J608" s="10" t="str">
        <f t="array" ref="J608">IFERROR(INDEX(Roster!F:F,MATCH(D608,Roster!A:A,0)),"")</f>
        <v/>
      </c>
      <c r="K608" s="11" t="str">
        <f t="array" ref="K608">IFERROR(INDEX(Roster!E:E,MATCH(D608,Roster!A:A,0)),"")</f>
        <v/>
      </c>
      <c r="L608" s="35"/>
      <c r="M608" s="35" t="str">
        <f t="shared" si="1"/>
        <v>tr0000ln00lp00</v>
      </c>
      <c r="N608" s="36" t="e">
        <f t="array" ref="N608">INDEX('Timer Data'!B:B,MATCH(M608,'Timer Data'!A:A,0))</f>
        <v>#N/A</v>
      </c>
    </row>
    <row r="609" spans="1:14" ht="14.25">
      <c r="A609" s="29"/>
      <c r="B609" s="30"/>
      <c r="C609" s="29"/>
      <c r="D609" s="31"/>
      <c r="E609" s="29"/>
      <c r="F609" s="33"/>
      <c r="G609" s="34"/>
      <c r="H609" s="9" t="str">
        <f t="array" ref="H609">IFERROR(INDEX(Roster!B:B,MATCH(D609,Roster!A:A,0)),"Enter valid bib no...")</f>
        <v>Enter valid bib no...</v>
      </c>
      <c r="I609" s="10" t="str">
        <f t="array" ref="I609">IFERROR(INDEX(Roster!D:D,MATCH($D609,Roster!$A:$A,0)),"")</f>
        <v/>
      </c>
      <c r="J609" s="10" t="str">
        <f t="array" ref="J609">IFERROR(INDEX(Roster!F:F,MATCH(D609,Roster!A:A,0)),"")</f>
        <v/>
      </c>
      <c r="K609" s="11" t="str">
        <f t="array" ref="K609">IFERROR(INDEX(Roster!E:E,MATCH(D609,Roster!A:A,0)),"")</f>
        <v/>
      </c>
      <c r="L609" s="35"/>
      <c r="M609" s="35" t="str">
        <f t="shared" si="1"/>
        <v>tr0000ln00lp00</v>
      </c>
      <c r="N609" s="36" t="e">
        <f t="array" ref="N609">INDEX('Timer Data'!B:B,MATCH(M609,'Timer Data'!A:A,0))</f>
        <v>#N/A</v>
      </c>
    </row>
    <row r="610" spans="1:14" ht="14.25">
      <c r="A610" s="29"/>
      <c r="B610" s="30"/>
      <c r="C610" s="29"/>
      <c r="D610" s="31"/>
      <c r="E610" s="29"/>
      <c r="F610" s="33"/>
      <c r="G610" s="34"/>
      <c r="H610" s="9" t="str">
        <f t="array" ref="H610">IFERROR(INDEX(Roster!B:B,MATCH(D610,Roster!A:A,0)),"Enter valid bib no...")</f>
        <v>Enter valid bib no...</v>
      </c>
      <c r="I610" s="10" t="str">
        <f t="array" ref="I610">IFERROR(INDEX(Roster!D:D,MATCH($D610,Roster!$A:$A,0)),"")</f>
        <v/>
      </c>
      <c r="J610" s="10" t="str">
        <f t="array" ref="J610">IFERROR(INDEX(Roster!F:F,MATCH(D610,Roster!A:A,0)),"")</f>
        <v/>
      </c>
      <c r="K610" s="11" t="str">
        <f t="array" ref="K610">IFERROR(INDEX(Roster!E:E,MATCH(D610,Roster!A:A,0)),"")</f>
        <v/>
      </c>
      <c r="L610" s="35"/>
      <c r="M610" s="35" t="str">
        <f t="shared" si="1"/>
        <v>tr0000ln00lp00</v>
      </c>
      <c r="N610" s="36" t="e">
        <f t="array" ref="N610">INDEX('Timer Data'!B:B,MATCH(M610,'Timer Data'!A:A,0))</f>
        <v>#N/A</v>
      </c>
    </row>
    <row r="611" spans="1:14" ht="14.25">
      <c r="A611" s="29"/>
      <c r="B611" s="30"/>
      <c r="C611" s="29"/>
      <c r="D611" s="31"/>
      <c r="E611" s="29"/>
      <c r="F611" s="33"/>
      <c r="G611" s="34"/>
      <c r="H611" s="9" t="str">
        <f t="array" ref="H611">IFERROR(INDEX(Roster!B:B,MATCH(D611,Roster!A:A,0)),"Enter valid bib no...")</f>
        <v>Enter valid bib no...</v>
      </c>
      <c r="I611" s="10" t="str">
        <f t="array" ref="I611">IFERROR(INDEX(Roster!D:D,MATCH($D611,Roster!$A:$A,0)),"")</f>
        <v/>
      </c>
      <c r="J611" s="10" t="str">
        <f t="array" ref="J611">IFERROR(INDEX(Roster!F:F,MATCH(D611,Roster!A:A,0)),"")</f>
        <v/>
      </c>
      <c r="K611" s="11" t="str">
        <f t="array" ref="K611">IFERROR(INDEX(Roster!E:E,MATCH(D611,Roster!A:A,0)),"")</f>
        <v/>
      </c>
      <c r="L611" s="35"/>
      <c r="M611" s="35" t="str">
        <f t="shared" si="1"/>
        <v>tr0000ln00lp00</v>
      </c>
      <c r="N611" s="36" t="e">
        <f t="array" ref="N611">INDEX('Timer Data'!B:B,MATCH(M611,'Timer Data'!A:A,0))</f>
        <v>#N/A</v>
      </c>
    </row>
    <row r="612" spans="1:14" ht="14.25">
      <c r="A612" s="29"/>
      <c r="B612" s="30"/>
      <c r="C612" s="29"/>
      <c r="D612" s="31"/>
      <c r="E612" s="29"/>
      <c r="F612" s="33"/>
      <c r="G612" s="34"/>
      <c r="H612" s="9" t="str">
        <f t="array" ref="H612">IFERROR(INDEX(Roster!B:B,MATCH(D612,Roster!A:A,0)),"Enter valid bib no...")</f>
        <v>Enter valid bib no...</v>
      </c>
      <c r="I612" s="10" t="str">
        <f t="array" ref="I612">IFERROR(INDEX(Roster!D:D,MATCH($D612,Roster!$A:$A,0)),"")</f>
        <v/>
      </c>
      <c r="J612" s="10" t="str">
        <f t="array" ref="J612">IFERROR(INDEX(Roster!F:F,MATCH(D612,Roster!A:A,0)),"")</f>
        <v/>
      </c>
      <c r="K612" s="11" t="str">
        <f t="array" ref="K612">IFERROR(INDEX(Roster!E:E,MATCH(D612,Roster!A:A,0)),"")</f>
        <v/>
      </c>
      <c r="L612" s="35"/>
      <c r="M612" s="35" t="str">
        <f t="shared" si="1"/>
        <v>tr0000ln00lp00</v>
      </c>
      <c r="N612" s="36" t="e">
        <f t="array" ref="N612">INDEX('Timer Data'!B:B,MATCH(M612,'Timer Data'!A:A,0))</f>
        <v>#N/A</v>
      </c>
    </row>
    <row r="613" spans="1:14" ht="14.25">
      <c r="A613" s="29"/>
      <c r="B613" s="30"/>
      <c r="C613" s="29"/>
      <c r="D613" s="31"/>
      <c r="E613" s="29"/>
      <c r="F613" s="33"/>
      <c r="G613" s="34"/>
      <c r="H613" s="9" t="str">
        <f t="array" ref="H613">IFERROR(INDEX(Roster!B:B,MATCH(D613,Roster!A:A,0)),"Enter valid bib no...")</f>
        <v>Enter valid bib no...</v>
      </c>
      <c r="I613" s="10" t="str">
        <f t="array" ref="I613">IFERROR(INDEX(Roster!D:D,MATCH($D613,Roster!$A:$A,0)),"")</f>
        <v/>
      </c>
      <c r="J613" s="10" t="str">
        <f t="array" ref="J613">IFERROR(INDEX(Roster!F:F,MATCH(D613,Roster!A:A,0)),"")</f>
        <v/>
      </c>
      <c r="K613" s="11" t="str">
        <f t="array" ref="K613">IFERROR(INDEX(Roster!E:E,MATCH(D613,Roster!A:A,0)),"")</f>
        <v/>
      </c>
      <c r="L613" s="35"/>
      <c r="M613" s="35" t="str">
        <f t="shared" si="1"/>
        <v>tr0000ln00lp00</v>
      </c>
      <c r="N613" s="36" t="e">
        <f t="array" ref="N613">INDEX('Timer Data'!B:B,MATCH(M613,'Timer Data'!A:A,0))</f>
        <v>#N/A</v>
      </c>
    </row>
    <row r="614" spans="1:14" ht="14.25">
      <c r="A614" s="29"/>
      <c r="B614" s="30"/>
      <c r="C614" s="29"/>
      <c r="D614" s="31"/>
      <c r="E614" s="29"/>
      <c r="F614" s="33"/>
      <c r="G614" s="34"/>
      <c r="H614" s="9" t="str">
        <f t="array" ref="H614">IFERROR(INDEX(Roster!B:B,MATCH(D614,Roster!A:A,0)),"Enter valid bib no...")</f>
        <v>Enter valid bib no...</v>
      </c>
      <c r="I614" s="10" t="str">
        <f t="array" ref="I614">IFERROR(INDEX(Roster!D:D,MATCH($D614,Roster!$A:$A,0)),"")</f>
        <v/>
      </c>
      <c r="J614" s="10" t="str">
        <f t="array" ref="J614">IFERROR(INDEX(Roster!F:F,MATCH(D614,Roster!A:A,0)),"")</f>
        <v/>
      </c>
      <c r="K614" s="11" t="str">
        <f t="array" ref="K614">IFERROR(INDEX(Roster!E:E,MATCH(D614,Roster!A:A,0)),"")</f>
        <v/>
      </c>
      <c r="L614" s="35"/>
      <c r="M614" s="35" t="str">
        <f t="shared" si="1"/>
        <v>tr0000ln00lp00</v>
      </c>
      <c r="N614" s="36" t="e">
        <f t="array" ref="N614">INDEX('Timer Data'!B:B,MATCH(M614,'Timer Data'!A:A,0))</f>
        <v>#N/A</v>
      </c>
    </row>
    <row r="615" spans="1:14" ht="14.25">
      <c r="A615" s="29"/>
      <c r="B615" s="30"/>
      <c r="C615" s="29"/>
      <c r="D615" s="31"/>
      <c r="E615" s="29"/>
      <c r="F615" s="33"/>
      <c r="G615" s="34"/>
      <c r="H615" s="9" t="str">
        <f t="array" ref="H615">IFERROR(INDEX(Roster!B:B,MATCH(D615,Roster!A:A,0)),"Enter valid bib no...")</f>
        <v>Enter valid bib no...</v>
      </c>
      <c r="I615" s="10" t="str">
        <f t="array" ref="I615">IFERROR(INDEX(Roster!D:D,MATCH($D615,Roster!$A:$A,0)),"")</f>
        <v/>
      </c>
      <c r="J615" s="10" t="str">
        <f t="array" ref="J615">IFERROR(INDEX(Roster!F:F,MATCH(D615,Roster!A:A,0)),"")</f>
        <v/>
      </c>
      <c r="K615" s="11" t="str">
        <f t="array" ref="K615">IFERROR(INDEX(Roster!E:E,MATCH(D615,Roster!A:A,0)),"")</f>
        <v/>
      </c>
      <c r="L615" s="35"/>
      <c r="M615" s="35" t="str">
        <f t="shared" si="1"/>
        <v>tr0000ln00lp00</v>
      </c>
      <c r="N615" s="36" t="e">
        <f t="array" ref="N615">INDEX('Timer Data'!B:B,MATCH(M615,'Timer Data'!A:A,0))</f>
        <v>#N/A</v>
      </c>
    </row>
    <row r="616" spans="1:14" ht="14.25">
      <c r="A616" s="29"/>
      <c r="B616" s="30"/>
      <c r="C616" s="29"/>
      <c r="D616" s="31"/>
      <c r="E616" s="29"/>
      <c r="F616" s="33"/>
      <c r="G616" s="34"/>
      <c r="H616" s="9" t="str">
        <f t="array" ref="H616">IFERROR(INDEX(Roster!B:B,MATCH(D616,Roster!A:A,0)),"Enter valid bib no...")</f>
        <v>Enter valid bib no...</v>
      </c>
      <c r="I616" s="10" t="str">
        <f t="array" ref="I616">IFERROR(INDEX(Roster!D:D,MATCH($D616,Roster!$A:$A,0)),"")</f>
        <v/>
      </c>
      <c r="J616" s="10" t="str">
        <f t="array" ref="J616">IFERROR(INDEX(Roster!F:F,MATCH(D616,Roster!A:A,0)),"")</f>
        <v/>
      </c>
      <c r="K616" s="11" t="str">
        <f t="array" ref="K616">IFERROR(INDEX(Roster!E:E,MATCH(D616,Roster!A:A,0)),"")</f>
        <v/>
      </c>
      <c r="L616" s="35"/>
      <c r="M616" s="35" t="str">
        <f t="shared" si="1"/>
        <v>tr0000ln00lp00</v>
      </c>
      <c r="N616" s="36" t="e">
        <f t="array" ref="N616">INDEX('Timer Data'!B:B,MATCH(M616,'Timer Data'!A:A,0))</f>
        <v>#N/A</v>
      </c>
    </row>
    <row r="617" spans="1:14" ht="14.25">
      <c r="A617" s="29"/>
      <c r="B617" s="30"/>
      <c r="C617" s="29"/>
      <c r="D617" s="31"/>
      <c r="E617" s="29"/>
      <c r="F617" s="33"/>
      <c r="G617" s="34"/>
      <c r="H617" s="9" t="str">
        <f t="array" ref="H617">IFERROR(INDEX(Roster!B:B,MATCH(D617,Roster!A:A,0)),"Enter valid bib no...")</f>
        <v>Enter valid bib no...</v>
      </c>
      <c r="I617" s="10" t="str">
        <f t="array" ref="I617">IFERROR(INDEX(Roster!D:D,MATCH($D617,Roster!$A:$A,0)),"")</f>
        <v/>
      </c>
      <c r="J617" s="10" t="str">
        <f t="array" ref="J617">IFERROR(INDEX(Roster!F:F,MATCH(D617,Roster!A:A,0)),"")</f>
        <v/>
      </c>
      <c r="K617" s="11" t="str">
        <f t="array" ref="K617">IFERROR(INDEX(Roster!E:E,MATCH(D617,Roster!A:A,0)),"")</f>
        <v/>
      </c>
      <c r="L617" s="35"/>
      <c r="M617" s="35" t="str">
        <f t="shared" si="1"/>
        <v>tr0000ln00lp00</v>
      </c>
      <c r="N617" s="36" t="e">
        <f t="array" ref="N617">INDEX('Timer Data'!B:B,MATCH(M617,'Timer Data'!A:A,0))</f>
        <v>#N/A</v>
      </c>
    </row>
    <row r="618" spans="1:14" ht="14.25">
      <c r="A618" s="29"/>
      <c r="B618" s="30"/>
      <c r="C618" s="29"/>
      <c r="D618" s="31"/>
      <c r="E618" s="29"/>
      <c r="F618" s="33"/>
      <c r="G618" s="34"/>
      <c r="H618" s="9" t="str">
        <f t="array" ref="H618">IFERROR(INDEX(Roster!B:B,MATCH(D618,Roster!A:A,0)),"Enter valid bib no...")</f>
        <v>Enter valid bib no...</v>
      </c>
      <c r="I618" s="10" t="str">
        <f t="array" ref="I618">IFERROR(INDEX(Roster!D:D,MATCH($D618,Roster!$A:$A,0)),"")</f>
        <v/>
      </c>
      <c r="J618" s="10" t="str">
        <f t="array" ref="J618">IFERROR(INDEX(Roster!F:F,MATCH(D618,Roster!A:A,0)),"")</f>
        <v/>
      </c>
      <c r="K618" s="11" t="str">
        <f t="array" ref="K618">IFERROR(INDEX(Roster!E:E,MATCH(D618,Roster!A:A,0)),"")</f>
        <v/>
      </c>
      <c r="L618" s="35"/>
      <c r="M618" s="35" t="str">
        <f t="shared" si="1"/>
        <v>tr0000ln00lp00</v>
      </c>
      <c r="N618" s="36" t="e">
        <f t="array" ref="N618">INDEX('Timer Data'!B:B,MATCH(M618,'Timer Data'!A:A,0))</f>
        <v>#N/A</v>
      </c>
    </row>
    <row r="619" spans="1:14" ht="14.25">
      <c r="A619" s="29"/>
      <c r="B619" s="30"/>
      <c r="C619" s="29"/>
      <c r="D619" s="31"/>
      <c r="E619" s="29"/>
      <c r="F619" s="33"/>
      <c r="G619" s="34"/>
      <c r="H619" s="9" t="str">
        <f t="array" ref="H619">IFERROR(INDEX(Roster!B:B,MATCH(D619,Roster!A:A,0)),"Enter valid bib no...")</f>
        <v>Enter valid bib no...</v>
      </c>
      <c r="I619" s="10" t="str">
        <f t="array" ref="I619">IFERROR(INDEX(Roster!D:D,MATCH($D619,Roster!$A:$A,0)),"")</f>
        <v/>
      </c>
      <c r="J619" s="10" t="str">
        <f t="array" ref="J619">IFERROR(INDEX(Roster!F:F,MATCH(D619,Roster!A:A,0)),"")</f>
        <v/>
      </c>
      <c r="K619" s="11" t="str">
        <f t="array" ref="K619">IFERROR(INDEX(Roster!E:E,MATCH(D619,Roster!A:A,0)),"")</f>
        <v/>
      </c>
      <c r="L619" s="35"/>
      <c r="M619" s="35" t="str">
        <f t="shared" si="1"/>
        <v>tr0000ln00lp00</v>
      </c>
      <c r="N619" s="36" t="e">
        <f t="array" ref="N619">INDEX('Timer Data'!B:B,MATCH(M619,'Timer Data'!A:A,0))</f>
        <v>#N/A</v>
      </c>
    </row>
    <row r="620" spans="1:14" ht="14.25">
      <c r="A620" s="29"/>
      <c r="B620" s="30"/>
      <c r="C620" s="29"/>
      <c r="D620" s="31"/>
      <c r="E620" s="29"/>
      <c r="F620" s="33"/>
      <c r="G620" s="34"/>
      <c r="H620" s="9" t="str">
        <f t="array" ref="H620">IFERROR(INDEX(Roster!B:B,MATCH(D620,Roster!A:A,0)),"Enter valid bib no...")</f>
        <v>Enter valid bib no...</v>
      </c>
      <c r="I620" s="10" t="str">
        <f t="array" ref="I620">IFERROR(INDEX(Roster!D:D,MATCH($D620,Roster!$A:$A,0)),"")</f>
        <v/>
      </c>
      <c r="J620" s="10" t="str">
        <f t="array" ref="J620">IFERROR(INDEX(Roster!F:F,MATCH(D620,Roster!A:A,0)),"")</f>
        <v/>
      </c>
      <c r="K620" s="11" t="str">
        <f t="array" ref="K620">IFERROR(INDEX(Roster!E:E,MATCH(D620,Roster!A:A,0)),"")</f>
        <v/>
      </c>
      <c r="L620" s="35"/>
      <c r="M620" s="35" t="str">
        <f t="shared" si="1"/>
        <v>tr0000ln00lp00</v>
      </c>
      <c r="N620" s="36" t="e">
        <f t="array" ref="N620">INDEX('Timer Data'!B:B,MATCH(M620,'Timer Data'!A:A,0))</f>
        <v>#N/A</v>
      </c>
    </row>
    <row r="621" spans="1:14" ht="14.25">
      <c r="A621" s="29"/>
      <c r="B621" s="30"/>
      <c r="C621" s="29"/>
      <c r="D621" s="31"/>
      <c r="E621" s="29"/>
      <c r="F621" s="33"/>
      <c r="G621" s="34"/>
      <c r="H621" s="9" t="str">
        <f t="array" ref="H621">IFERROR(INDEX(Roster!B:B,MATCH(D621,Roster!A:A,0)),"Enter valid bib no...")</f>
        <v>Enter valid bib no...</v>
      </c>
      <c r="I621" s="10" t="str">
        <f t="array" ref="I621">IFERROR(INDEX(Roster!D:D,MATCH($D621,Roster!$A:$A,0)),"")</f>
        <v/>
      </c>
      <c r="J621" s="10" t="str">
        <f t="array" ref="J621">IFERROR(INDEX(Roster!F:F,MATCH(D621,Roster!A:A,0)),"")</f>
        <v/>
      </c>
      <c r="K621" s="11" t="str">
        <f t="array" ref="K621">IFERROR(INDEX(Roster!E:E,MATCH(D621,Roster!A:A,0)),"")</f>
        <v/>
      </c>
      <c r="L621" s="35"/>
      <c r="M621" s="35" t="str">
        <f t="shared" si="1"/>
        <v>tr0000ln00lp00</v>
      </c>
      <c r="N621" s="36" t="e">
        <f t="array" ref="N621">INDEX('Timer Data'!B:B,MATCH(M621,'Timer Data'!A:A,0))</f>
        <v>#N/A</v>
      </c>
    </row>
    <row r="622" spans="1:14" ht="14.25">
      <c r="A622" s="29"/>
      <c r="B622" s="30"/>
      <c r="C622" s="29"/>
      <c r="D622" s="31"/>
      <c r="E622" s="29"/>
      <c r="F622" s="33"/>
      <c r="G622" s="34"/>
      <c r="H622" s="9" t="str">
        <f t="array" ref="H622">IFERROR(INDEX(Roster!B:B,MATCH(D622,Roster!A:A,0)),"Enter valid bib no...")</f>
        <v>Enter valid bib no...</v>
      </c>
      <c r="I622" s="10" t="str">
        <f t="array" ref="I622">IFERROR(INDEX(Roster!D:D,MATCH($D622,Roster!$A:$A,0)),"")</f>
        <v/>
      </c>
      <c r="J622" s="10" t="str">
        <f t="array" ref="J622">IFERROR(INDEX(Roster!F:F,MATCH(D622,Roster!A:A,0)),"")</f>
        <v/>
      </c>
      <c r="K622" s="11" t="str">
        <f t="array" ref="K622">IFERROR(INDEX(Roster!E:E,MATCH(D622,Roster!A:A,0)),"")</f>
        <v/>
      </c>
      <c r="L622" s="35"/>
      <c r="M622" s="35" t="str">
        <f t="shared" si="1"/>
        <v>tr0000ln00lp00</v>
      </c>
      <c r="N622" s="36" t="e">
        <f t="array" ref="N622">INDEX('Timer Data'!B:B,MATCH(M622,'Timer Data'!A:A,0))</f>
        <v>#N/A</v>
      </c>
    </row>
    <row r="623" spans="1:14" ht="14.25">
      <c r="A623" s="29"/>
      <c r="B623" s="30"/>
      <c r="C623" s="29"/>
      <c r="D623" s="31"/>
      <c r="E623" s="29"/>
      <c r="F623" s="33"/>
      <c r="G623" s="34"/>
      <c r="H623" s="9" t="str">
        <f t="array" ref="H623">IFERROR(INDEX(Roster!B:B,MATCH(D623,Roster!A:A,0)),"Enter valid bib no...")</f>
        <v>Enter valid bib no...</v>
      </c>
      <c r="I623" s="10" t="str">
        <f t="array" ref="I623">IFERROR(INDEX(Roster!D:D,MATCH($D623,Roster!$A:$A,0)),"")</f>
        <v/>
      </c>
      <c r="J623" s="10" t="str">
        <f t="array" ref="J623">IFERROR(INDEX(Roster!F:F,MATCH(D623,Roster!A:A,0)),"")</f>
        <v/>
      </c>
      <c r="K623" s="11" t="str">
        <f t="array" ref="K623">IFERROR(INDEX(Roster!E:E,MATCH(D623,Roster!A:A,0)),"")</f>
        <v/>
      </c>
      <c r="L623" s="35"/>
      <c r="M623" s="35" t="str">
        <f t="shared" si="1"/>
        <v>tr0000ln00lp00</v>
      </c>
      <c r="N623" s="36" t="e">
        <f t="array" ref="N623">INDEX('Timer Data'!B:B,MATCH(M623,'Timer Data'!A:A,0))</f>
        <v>#N/A</v>
      </c>
    </row>
    <row r="624" spans="1:14" ht="14.25">
      <c r="A624" s="29"/>
      <c r="B624" s="30"/>
      <c r="C624" s="29"/>
      <c r="D624" s="31"/>
      <c r="E624" s="29"/>
      <c r="F624" s="33"/>
      <c r="G624" s="34"/>
      <c r="H624" s="9" t="str">
        <f t="array" ref="H624">IFERROR(INDEX(Roster!B:B,MATCH(D624,Roster!A:A,0)),"Enter valid bib no...")</f>
        <v>Enter valid bib no...</v>
      </c>
      <c r="I624" s="10" t="str">
        <f t="array" ref="I624">IFERROR(INDEX(Roster!D:D,MATCH($D624,Roster!$A:$A,0)),"")</f>
        <v/>
      </c>
      <c r="J624" s="10" t="str">
        <f t="array" ref="J624">IFERROR(INDEX(Roster!F:F,MATCH(D624,Roster!A:A,0)),"")</f>
        <v/>
      </c>
      <c r="K624" s="11" t="str">
        <f t="array" ref="K624">IFERROR(INDEX(Roster!E:E,MATCH(D624,Roster!A:A,0)),"")</f>
        <v/>
      </c>
      <c r="L624" s="35"/>
      <c r="M624" s="35" t="str">
        <f t="shared" si="1"/>
        <v>tr0000ln00lp00</v>
      </c>
      <c r="N624" s="36" t="e">
        <f t="array" ref="N624">INDEX('Timer Data'!B:B,MATCH(M624,'Timer Data'!A:A,0))</f>
        <v>#N/A</v>
      </c>
    </row>
    <row r="625" spans="1:14" ht="14.25">
      <c r="A625" s="29"/>
      <c r="B625" s="30"/>
      <c r="C625" s="29"/>
      <c r="D625" s="31"/>
      <c r="E625" s="32"/>
      <c r="F625" s="33"/>
      <c r="G625" s="34"/>
      <c r="H625" s="9" t="str">
        <f t="array" ref="H625">IFERROR(INDEX(Roster!B:B,MATCH(D625,Roster!A:A,0)),"Enter valid bib no...")</f>
        <v>Enter valid bib no...</v>
      </c>
      <c r="I625" s="10" t="str">
        <f t="array" ref="I625">IFERROR(INDEX(Roster!D:D,MATCH($D625,Roster!$A:$A,0)),"")</f>
        <v/>
      </c>
      <c r="J625" s="10" t="str">
        <f t="array" ref="J625">IFERROR(INDEX(Roster!F:F,MATCH(D625,Roster!A:A,0)),"")</f>
        <v/>
      </c>
      <c r="K625" s="11" t="str">
        <f t="array" ref="K625">IFERROR(INDEX(Roster!E:E,MATCH(D625,Roster!A:A,0)),"")</f>
        <v/>
      </c>
      <c r="L625" s="35"/>
      <c r="M625" s="35" t="str">
        <f t="shared" si="1"/>
        <v>tr0000ln00lp00</v>
      </c>
      <c r="N625" s="36" t="e">
        <f t="array" ref="N625">INDEX('Timer Data'!B:B,MATCH(M625,'Timer Data'!A:A,0))</f>
        <v>#N/A</v>
      </c>
    </row>
    <row r="626" spans="1:14" ht="14.25">
      <c r="A626" s="29"/>
      <c r="B626" s="30"/>
      <c r="C626" s="29"/>
      <c r="D626" s="31"/>
      <c r="E626" s="32"/>
      <c r="F626" s="33"/>
      <c r="G626" s="34"/>
      <c r="H626" s="9" t="str">
        <f t="array" ref="H626">IFERROR(INDEX(Roster!B:B,MATCH(D626,Roster!A:A,0)),"Enter valid bib no...")</f>
        <v>Enter valid bib no...</v>
      </c>
      <c r="I626" s="10" t="str">
        <f t="array" ref="I626">IFERROR(INDEX(Roster!D:D,MATCH($D626,Roster!$A:$A,0)),"")</f>
        <v/>
      </c>
      <c r="J626" s="10" t="str">
        <f t="array" ref="J626">IFERROR(INDEX(Roster!F:F,MATCH(D626,Roster!A:A,0)),"")</f>
        <v/>
      </c>
      <c r="K626" s="11" t="str">
        <f t="array" ref="K626">IFERROR(INDEX(Roster!E:E,MATCH(D626,Roster!A:A,0)),"")</f>
        <v/>
      </c>
      <c r="L626" s="35"/>
      <c r="M626" s="35" t="str">
        <f t="shared" si="1"/>
        <v>tr0000ln00lp00</v>
      </c>
      <c r="N626" s="36" t="e">
        <f t="array" ref="N626">INDEX('Timer Data'!B:B,MATCH(M626,'Timer Data'!A:A,0))</f>
        <v>#N/A</v>
      </c>
    </row>
    <row r="627" spans="1:14" ht="14.25">
      <c r="A627" s="29"/>
      <c r="B627" s="30"/>
      <c r="C627" s="29"/>
      <c r="D627" s="31"/>
      <c r="E627" s="32"/>
      <c r="F627" s="33"/>
      <c r="G627" s="34"/>
      <c r="H627" s="9" t="str">
        <f t="array" ref="H627">IFERROR(INDEX(Roster!B:B,MATCH(D627,Roster!A:A,0)),"Enter valid bib no...")</f>
        <v>Enter valid bib no...</v>
      </c>
      <c r="I627" s="10" t="str">
        <f t="array" ref="I627">IFERROR(INDEX(Roster!D:D,MATCH($D627,Roster!$A:$A,0)),"")</f>
        <v/>
      </c>
      <c r="J627" s="10" t="str">
        <f t="array" ref="J627">IFERROR(INDEX(Roster!F:F,MATCH(D627,Roster!A:A,0)),"")</f>
        <v/>
      </c>
      <c r="K627" s="11" t="str">
        <f t="array" ref="K627">IFERROR(INDEX(Roster!E:E,MATCH(D627,Roster!A:A,0)),"")</f>
        <v/>
      </c>
      <c r="L627" s="35"/>
      <c r="M627" s="35" t="str">
        <f t="shared" si="1"/>
        <v>tr0000ln00lp00</v>
      </c>
      <c r="N627" s="36" t="e">
        <f t="array" ref="N627">INDEX('Timer Data'!B:B,MATCH(M627,'Timer Data'!A:A,0))</f>
        <v>#N/A</v>
      </c>
    </row>
    <row r="628" spans="1:14" ht="14.25">
      <c r="A628" s="29"/>
      <c r="B628" s="30"/>
      <c r="C628" s="29"/>
      <c r="D628" s="31"/>
      <c r="E628" s="32"/>
      <c r="F628" s="33"/>
      <c r="G628" s="34"/>
      <c r="H628" s="9" t="str">
        <f t="array" ref="H628">IFERROR(INDEX(Roster!B:B,MATCH(D628,Roster!A:A,0)),"Enter valid bib no...")</f>
        <v>Enter valid bib no...</v>
      </c>
      <c r="I628" s="10" t="str">
        <f t="array" ref="I628">IFERROR(INDEX(Roster!D:D,MATCH($D628,Roster!$A:$A,0)),"")</f>
        <v/>
      </c>
      <c r="J628" s="10" t="str">
        <f t="array" ref="J628">IFERROR(INDEX(Roster!F:F,MATCH(D628,Roster!A:A,0)),"")</f>
        <v/>
      </c>
      <c r="K628" s="11" t="str">
        <f t="array" ref="K628">IFERROR(INDEX(Roster!E:E,MATCH(D628,Roster!A:A,0)),"")</f>
        <v/>
      </c>
      <c r="L628" s="35"/>
      <c r="M628" s="35" t="str">
        <f t="shared" si="1"/>
        <v>tr0000ln00lp00</v>
      </c>
      <c r="N628" s="36" t="e">
        <f t="array" ref="N628">INDEX('Timer Data'!B:B,MATCH(M628,'Timer Data'!A:A,0))</f>
        <v>#N/A</v>
      </c>
    </row>
    <row r="629" spans="1:14" ht="14.25">
      <c r="A629" s="29"/>
      <c r="B629" s="30"/>
      <c r="C629" s="29"/>
      <c r="D629" s="31"/>
      <c r="E629" s="32"/>
      <c r="F629" s="33"/>
      <c r="G629" s="34"/>
      <c r="H629" s="9" t="str">
        <f t="array" ref="H629">IFERROR(INDEX(Roster!B:B,MATCH(D629,Roster!A:A,0)),"Enter valid bib no...")</f>
        <v>Enter valid bib no...</v>
      </c>
      <c r="I629" s="10" t="str">
        <f t="array" ref="I629">IFERROR(INDEX(Roster!D:D,MATCH($D629,Roster!$A:$A,0)),"")</f>
        <v/>
      </c>
      <c r="J629" s="10" t="str">
        <f t="array" ref="J629">IFERROR(INDEX(Roster!F:F,MATCH(D629,Roster!A:A,0)),"")</f>
        <v/>
      </c>
      <c r="K629" s="11" t="str">
        <f t="array" ref="K629">IFERROR(INDEX(Roster!E:E,MATCH(D629,Roster!A:A,0)),"")</f>
        <v/>
      </c>
      <c r="L629" s="35"/>
      <c r="M629" s="35" t="str">
        <f t="shared" si="1"/>
        <v>tr0000ln00lp00</v>
      </c>
      <c r="N629" s="36" t="e">
        <f t="array" ref="N629">INDEX('Timer Data'!B:B,MATCH(M629,'Timer Data'!A:A,0))</f>
        <v>#N/A</v>
      </c>
    </row>
    <row r="630" spans="1:14" ht="14.25">
      <c r="A630" s="29"/>
      <c r="B630" s="30"/>
      <c r="C630" s="29"/>
      <c r="D630" s="31"/>
      <c r="E630" s="32"/>
      <c r="F630" s="33"/>
      <c r="G630" s="34"/>
      <c r="H630" s="9" t="str">
        <f t="array" ref="H630">IFERROR(INDEX(Roster!B:B,MATCH(D630,Roster!A:A,0)),"Enter valid bib no...")</f>
        <v>Enter valid bib no...</v>
      </c>
      <c r="I630" s="10" t="str">
        <f t="array" ref="I630">IFERROR(INDEX(Roster!D:D,MATCH($D630,Roster!$A:$A,0)),"")</f>
        <v/>
      </c>
      <c r="J630" s="10" t="str">
        <f t="array" ref="J630">IFERROR(INDEX(Roster!F:F,MATCH(D630,Roster!A:A,0)),"")</f>
        <v/>
      </c>
      <c r="K630" s="11" t="str">
        <f t="array" ref="K630">IFERROR(INDEX(Roster!E:E,MATCH(D630,Roster!A:A,0)),"")</f>
        <v/>
      </c>
      <c r="L630" s="35"/>
      <c r="M630" s="35" t="str">
        <f t="shared" si="1"/>
        <v>tr0000ln00lp00</v>
      </c>
      <c r="N630" s="36" t="e">
        <f t="array" ref="N630">INDEX('Timer Data'!B:B,MATCH(M630,'Timer Data'!A:A,0))</f>
        <v>#N/A</v>
      </c>
    </row>
    <row r="631" spans="1:14" ht="14.25">
      <c r="A631" s="29"/>
      <c r="B631" s="30"/>
      <c r="C631" s="29"/>
      <c r="D631" s="31"/>
      <c r="E631" s="32"/>
      <c r="F631" s="33"/>
      <c r="G631" s="34"/>
      <c r="H631" s="9" t="str">
        <f t="array" ref="H631">IFERROR(INDEX(Roster!B:B,MATCH(D631,Roster!A:A,0)),"Enter valid bib no...")</f>
        <v>Enter valid bib no...</v>
      </c>
      <c r="I631" s="10" t="str">
        <f t="array" ref="I631">IFERROR(INDEX(Roster!D:D,MATCH($D631,Roster!$A:$A,0)),"")</f>
        <v/>
      </c>
      <c r="J631" s="10" t="str">
        <f t="array" ref="J631">IFERROR(INDEX(Roster!F:F,MATCH(D631,Roster!A:A,0)),"")</f>
        <v/>
      </c>
      <c r="K631" s="11" t="str">
        <f t="array" ref="K631">IFERROR(INDEX(Roster!E:E,MATCH(D631,Roster!A:A,0)),"")</f>
        <v/>
      </c>
      <c r="L631" s="35"/>
      <c r="M631" s="35" t="str">
        <f t="shared" si="1"/>
        <v>tr0000ln00lp00</v>
      </c>
      <c r="N631" s="36" t="e">
        <f t="array" ref="N631">INDEX('Timer Data'!B:B,MATCH(M631,'Timer Data'!A:A,0))</f>
        <v>#N/A</v>
      </c>
    </row>
    <row r="632" spans="1:14" ht="14.25">
      <c r="A632" s="29"/>
      <c r="B632" s="30"/>
      <c r="C632" s="29"/>
      <c r="D632" s="31"/>
      <c r="E632" s="32"/>
      <c r="F632" s="33"/>
      <c r="G632" s="34"/>
      <c r="H632" s="9" t="str">
        <f t="array" ref="H632">IFERROR(INDEX(Roster!B:B,MATCH(D632,Roster!A:A,0)),"Enter valid bib no...")</f>
        <v>Enter valid bib no...</v>
      </c>
      <c r="I632" s="10" t="str">
        <f t="array" ref="I632">IFERROR(INDEX(Roster!D:D,MATCH($D632,Roster!$A:$A,0)),"")</f>
        <v/>
      </c>
      <c r="J632" s="10" t="str">
        <f t="array" ref="J632">IFERROR(INDEX(Roster!F:F,MATCH(D632,Roster!A:A,0)),"")</f>
        <v/>
      </c>
      <c r="K632" s="11" t="str">
        <f t="array" ref="K632">IFERROR(INDEX(Roster!E:E,MATCH(D632,Roster!A:A,0)),"")</f>
        <v/>
      </c>
      <c r="L632" s="35"/>
      <c r="M632" s="35" t="str">
        <f t="shared" si="1"/>
        <v>tr0000ln00lp00</v>
      </c>
      <c r="N632" s="36" t="e">
        <f t="array" ref="N632">INDEX('Timer Data'!B:B,MATCH(M632,'Timer Data'!A:A,0))</f>
        <v>#N/A</v>
      </c>
    </row>
    <row r="633" spans="1:14" ht="14.25">
      <c r="A633" s="29"/>
      <c r="B633" s="30"/>
      <c r="C633" s="29"/>
      <c r="D633" s="31"/>
      <c r="E633" s="32"/>
      <c r="F633" s="33"/>
      <c r="G633" s="34"/>
      <c r="H633" s="9" t="str">
        <f t="array" ref="H633">IFERROR(INDEX(Roster!B:B,MATCH(D633,Roster!A:A,0)),"Enter valid bib no...")</f>
        <v>Enter valid bib no...</v>
      </c>
      <c r="I633" s="10" t="str">
        <f t="array" ref="I633">IFERROR(INDEX(Roster!D:D,MATCH($D633,Roster!$A:$A,0)),"")</f>
        <v/>
      </c>
      <c r="J633" s="10" t="str">
        <f t="array" ref="J633">IFERROR(INDEX(Roster!F:F,MATCH(D633,Roster!A:A,0)),"")</f>
        <v/>
      </c>
      <c r="K633" s="11" t="str">
        <f t="array" ref="K633">IFERROR(INDEX(Roster!E:E,MATCH(D633,Roster!A:A,0)),"")</f>
        <v/>
      </c>
      <c r="L633" s="35"/>
      <c r="M633" s="35" t="str">
        <f t="shared" si="1"/>
        <v>tr0000ln00lp00</v>
      </c>
      <c r="N633" s="36" t="e">
        <f t="array" ref="N633">INDEX('Timer Data'!B:B,MATCH(M633,'Timer Data'!A:A,0))</f>
        <v>#N/A</v>
      </c>
    </row>
    <row r="634" spans="1:14" ht="14.25">
      <c r="A634" s="29"/>
      <c r="B634" s="30"/>
      <c r="C634" s="29"/>
      <c r="D634" s="31"/>
      <c r="E634" s="32"/>
      <c r="F634" s="33"/>
      <c r="G634" s="34"/>
      <c r="H634" s="9" t="str">
        <f t="array" ref="H634">IFERROR(INDEX(Roster!B:B,MATCH(D634,Roster!A:A,0)),"Enter valid bib no...")</f>
        <v>Enter valid bib no...</v>
      </c>
      <c r="I634" s="10" t="str">
        <f t="array" ref="I634">IFERROR(INDEX(Roster!D:D,MATCH($D634,Roster!$A:$A,0)),"")</f>
        <v/>
      </c>
      <c r="J634" s="10" t="str">
        <f t="array" ref="J634">IFERROR(INDEX(Roster!F:F,MATCH(D634,Roster!A:A,0)),"")</f>
        <v/>
      </c>
      <c r="K634" s="11" t="str">
        <f t="array" ref="K634">IFERROR(INDEX(Roster!E:E,MATCH(D634,Roster!A:A,0)),"")</f>
        <v/>
      </c>
      <c r="L634" s="35"/>
      <c r="M634" s="35" t="str">
        <f t="shared" si="1"/>
        <v>tr0000ln00lp00</v>
      </c>
      <c r="N634" s="36" t="e">
        <f t="array" ref="N634">INDEX('Timer Data'!B:B,MATCH(M634,'Timer Data'!A:A,0))</f>
        <v>#N/A</v>
      </c>
    </row>
    <row r="635" spans="1:14" ht="14.25">
      <c r="A635" s="29"/>
      <c r="B635" s="30"/>
      <c r="C635" s="29"/>
      <c r="D635" s="31"/>
      <c r="E635" s="32"/>
      <c r="F635" s="33"/>
      <c r="G635" s="34"/>
      <c r="H635" s="9" t="str">
        <f t="array" ref="H635">IFERROR(INDEX(Roster!B:B,MATCH(D635,Roster!A:A,0)),"Enter valid bib no...")</f>
        <v>Enter valid bib no...</v>
      </c>
      <c r="I635" s="10" t="str">
        <f t="array" ref="I635">IFERROR(INDEX(Roster!D:D,MATCH($D635,Roster!$A:$A,0)),"")</f>
        <v/>
      </c>
      <c r="J635" s="10" t="str">
        <f t="array" ref="J635">IFERROR(INDEX(Roster!F:F,MATCH(D635,Roster!A:A,0)),"")</f>
        <v/>
      </c>
      <c r="K635" s="11" t="str">
        <f t="array" ref="K635">IFERROR(INDEX(Roster!E:E,MATCH(D635,Roster!A:A,0)),"")</f>
        <v/>
      </c>
      <c r="L635" s="35"/>
      <c r="M635" s="35" t="str">
        <f t="shared" si="1"/>
        <v>tr0000ln00lp00</v>
      </c>
      <c r="N635" s="36" t="e">
        <f t="array" ref="N635">INDEX('Timer Data'!B:B,MATCH(M635,'Timer Data'!A:A,0))</f>
        <v>#N/A</v>
      </c>
    </row>
    <row r="636" spans="1:14" ht="14.25">
      <c r="A636" s="29"/>
      <c r="B636" s="30"/>
      <c r="C636" s="29"/>
      <c r="D636" s="31"/>
      <c r="E636" s="32"/>
      <c r="F636" s="33"/>
      <c r="G636" s="34"/>
      <c r="H636" s="9" t="str">
        <f t="array" ref="H636">IFERROR(INDEX(Roster!B:B,MATCH(D636,Roster!A:A,0)),"Enter valid bib no...")</f>
        <v>Enter valid bib no...</v>
      </c>
      <c r="I636" s="10" t="str">
        <f t="array" ref="I636">IFERROR(INDEX(Roster!D:D,MATCH($D636,Roster!$A:$A,0)),"")</f>
        <v/>
      </c>
      <c r="J636" s="10" t="str">
        <f t="array" ref="J636">IFERROR(INDEX(Roster!F:F,MATCH(D636,Roster!A:A,0)),"")</f>
        <v/>
      </c>
      <c r="K636" s="11" t="str">
        <f t="array" ref="K636">IFERROR(INDEX(Roster!E:E,MATCH(D636,Roster!A:A,0)),"")</f>
        <v/>
      </c>
      <c r="L636" s="35"/>
      <c r="M636" s="35" t="str">
        <f t="shared" si="1"/>
        <v>tr0000ln00lp00</v>
      </c>
      <c r="N636" s="36" t="e">
        <f t="array" ref="N636">INDEX('Timer Data'!B:B,MATCH(M636,'Timer Data'!A:A,0))</f>
        <v>#N/A</v>
      </c>
    </row>
    <row r="637" spans="1:14" ht="14.25">
      <c r="A637" s="29"/>
      <c r="B637" s="30"/>
      <c r="C637" s="29"/>
      <c r="D637" s="31"/>
      <c r="E637" s="32"/>
      <c r="F637" s="33"/>
      <c r="G637" s="34"/>
      <c r="H637" s="9" t="str">
        <f t="array" ref="H637">IFERROR(INDEX(Roster!B:B,MATCH(D637,Roster!A:A,0)),"Enter valid bib no...")</f>
        <v>Enter valid bib no...</v>
      </c>
      <c r="I637" s="10" t="str">
        <f t="array" ref="I637">IFERROR(INDEX(Roster!D:D,MATCH($D637,Roster!$A:$A,0)),"")</f>
        <v/>
      </c>
      <c r="J637" s="10" t="str">
        <f t="array" ref="J637">IFERROR(INDEX(Roster!F:F,MATCH(D637,Roster!A:A,0)),"")</f>
        <v/>
      </c>
      <c r="K637" s="11" t="str">
        <f t="array" ref="K637">IFERROR(INDEX(Roster!E:E,MATCH(D637,Roster!A:A,0)),"")</f>
        <v/>
      </c>
      <c r="L637" s="35"/>
      <c r="M637" s="35" t="str">
        <f t="shared" si="1"/>
        <v>tr0000ln00lp00</v>
      </c>
      <c r="N637" s="36" t="e">
        <f t="array" ref="N637">INDEX('Timer Data'!B:B,MATCH(M637,'Timer Data'!A:A,0))</f>
        <v>#N/A</v>
      </c>
    </row>
    <row r="638" spans="1:14" ht="14.25">
      <c r="A638" s="29"/>
      <c r="B638" s="30"/>
      <c r="C638" s="29"/>
      <c r="D638" s="31"/>
      <c r="E638" s="32"/>
      <c r="F638" s="33"/>
      <c r="G638" s="34"/>
      <c r="H638" s="9" t="str">
        <f t="array" ref="H638">IFERROR(INDEX(Roster!B:B,MATCH(D638,Roster!A:A,0)),"Enter valid bib no...")</f>
        <v>Enter valid bib no...</v>
      </c>
      <c r="I638" s="10" t="str">
        <f t="array" ref="I638">IFERROR(INDEX(Roster!D:D,MATCH($D638,Roster!$A:$A,0)),"")</f>
        <v/>
      </c>
      <c r="J638" s="10" t="str">
        <f t="array" ref="J638">IFERROR(INDEX(Roster!F:F,MATCH(D638,Roster!A:A,0)),"")</f>
        <v/>
      </c>
      <c r="K638" s="11" t="str">
        <f t="array" ref="K638">IFERROR(INDEX(Roster!E:E,MATCH(D638,Roster!A:A,0)),"")</f>
        <v/>
      </c>
      <c r="L638" s="35"/>
      <c r="M638" s="35" t="str">
        <f t="shared" si="1"/>
        <v>tr0000ln00lp00</v>
      </c>
      <c r="N638" s="36" t="e">
        <f t="array" ref="N638">INDEX('Timer Data'!B:B,MATCH(M638,'Timer Data'!A:A,0))</f>
        <v>#N/A</v>
      </c>
    </row>
    <row r="639" spans="1:14" ht="14.25">
      <c r="A639" s="29"/>
      <c r="B639" s="30"/>
      <c r="C639" s="29"/>
      <c r="D639" s="31"/>
      <c r="E639" s="32"/>
      <c r="F639" s="33"/>
      <c r="G639" s="34"/>
      <c r="H639" s="9" t="str">
        <f t="array" ref="H639">IFERROR(INDEX(Roster!B:B,MATCH(D639,Roster!A:A,0)),"Enter valid bib no...")</f>
        <v>Enter valid bib no...</v>
      </c>
      <c r="I639" s="10" t="str">
        <f t="array" ref="I639">IFERROR(INDEX(Roster!D:D,MATCH($D639,Roster!$A:$A,0)),"")</f>
        <v/>
      </c>
      <c r="J639" s="10" t="str">
        <f t="array" ref="J639">IFERROR(INDEX(Roster!F:F,MATCH(D639,Roster!A:A,0)),"")</f>
        <v/>
      </c>
      <c r="K639" s="11" t="str">
        <f t="array" ref="K639">IFERROR(INDEX(Roster!E:E,MATCH(D639,Roster!A:A,0)),"")</f>
        <v/>
      </c>
      <c r="L639" s="35"/>
      <c r="M639" s="35" t="str">
        <f t="shared" si="1"/>
        <v>tr0000ln00lp00</v>
      </c>
      <c r="N639" s="36" t="e">
        <f t="array" ref="N639">INDEX('Timer Data'!B:B,MATCH(M639,'Timer Data'!A:A,0))</f>
        <v>#N/A</v>
      </c>
    </row>
    <row r="640" spans="1:14" ht="14.25">
      <c r="A640" s="29"/>
      <c r="B640" s="30"/>
      <c r="C640" s="29"/>
      <c r="D640" s="31"/>
      <c r="E640" s="32"/>
      <c r="F640" s="33"/>
      <c r="G640" s="34"/>
      <c r="H640" s="9" t="str">
        <f t="array" ref="H640">IFERROR(INDEX(Roster!B:B,MATCH(D640,Roster!A:A,0)),"Enter valid bib no...")</f>
        <v>Enter valid bib no...</v>
      </c>
      <c r="I640" s="10" t="str">
        <f t="array" ref="I640">IFERROR(INDEX(Roster!D:D,MATCH($D640,Roster!$A:$A,0)),"")</f>
        <v/>
      </c>
      <c r="J640" s="10" t="str">
        <f t="array" ref="J640">IFERROR(INDEX(Roster!F:F,MATCH(D640,Roster!A:A,0)),"")</f>
        <v/>
      </c>
      <c r="K640" s="11" t="str">
        <f t="array" ref="K640">IFERROR(INDEX(Roster!E:E,MATCH(D640,Roster!A:A,0)),"")</f>
        <v/>
      </c>
      <c r="L640" s="35"/>
      <c r="M640" s="35" t="str">
        <f t="shared" si="1"/>
        <v>tr0000ln00lp00</v>
      </c>
      <c r="N640" s="36" t="e">
        <f t="array" ref="N640">INDEX('Timer Data'!B:B,MATCH(M640,'Timer Data'!A:A,0))</f>
        <v>#N/A</v>
      </c>
    </row>
    <row r="641" spans="1:14" ht="14.25">
      <c r="A641" s="29"/>
      <c r="B641" s="30"/>
      <c r="C641" s="29"/>
      <c r="D641" s="31"/>
      <c r="E641" s="32"/>
      <c r="F641" s="33"/>
      <c r="G641" s="34"/>
      <c r="H641" s="9" t="str">
        <f t="array" ref="H641">IFERROR(INDEX(Roster!B:B,MATCH(D641,Roster!A:A,0)),"Enter valid bib no...")</f>
        <v>Enter valid bib no...</v>
      </c>
      <c r="I641" s="10" t="str">
        <f t="array" ref="I641">IFERROR(INDEX(Roster!D:D,MATCH($D641,Roster!$A:$A,0)),"")</f>
        <v/>
      </c>
      <c r="J641" s="10" t="str">
        <f t="array" ref="J641">IFERROR(INDEX(Roster!F:F,MATCH(D641,Roster!A:A,0)),"")</f>
        <v/>
      </c>
      <c r="K641" s="11" t="str">
        <f t="array" ref="K641">IFERROR(INDEX(Roster!E:E,MATCH(D641,Roster!A:A,0)),"")</f>
        <v/>
      </c>
      <c r="L641" s="35"/>
      <c r="M641" s="35" t="str">
        <f t="shared" si="1"/>
        <v>tr0000ln00lp00</v>
      </c>
      <c r="N641" s="36" t="e">
        <f t="array" ref="N641">INDEX('Timer Data'!B:B,MATCH(M641,'Timer Data'!A:A,0))</f>
        <v>#N/A</v>
      </c>
    </row>
    <row r="642" spans="1:14" ht="14.25">
      <c r="A642" s="29"/>
      <c r="B642" s="30"/>
      <c r="C642" s="29"/>
      <c r="D642" s="31"/>
      <c r="E642" s="32"/>
      <c r="F642" s="33"/>
      <c r="G642" s="34"/>
      <c r="H642" s="9" t="str">
        <f t="array" ref="H642">IFERROR(INDEX(Roster!B:B,MATCH(D642,Roster!A:A,0)),"Enter valid bib no...")</f>
        <v>Enter valid bib no...</v>
      </c>
      <c r="I642" s="10" t="str">
        <f t="array" ref="I642">IFERROR(INDEX(Roster!D:D,MATCH($D642,Roster!$A:$A,0)),"")</f>
        <v/>
      </c>
      <c r="J642" s="10" t="str">
        <f t="array" ref="J642">IFERROR(INDEX(Roster!F:F,MATCH(D642,Roster!A:A,0)),"")</f>
        <v/>
      </c>
      <c r="K642" s="11" t="str">
        <f t="array" ref="K642">IFERROR(INDEX(Roster!E:E,MATCH(D642,Roster!A:A,0)),"")</f>
        <v/>
      </c>
      <c r="L642" s="35"/>
      <c r="M642" s="35" t="str">
        <f t="shared" si="1"/>
        <v>tr0000ln00lp00</v>
      </c>
      <c r="N642" s="36" t="e">
        <f t="array" ref="N642">INDEX('Timer Data'!B:B,MATCH(M642,'Timer Data'!A:A,0))</f>
        <v>#N/A</v>
      </c>
    </row>
    <row r="643" spans="1:14" ht="14.25">
      <c r="A643" s="29"/>
      <c r="B643" s="30"/>
      <c r="C643" s="29"/>
      <c r="D643" s="31"/>
      <c r="E643" s="32"/>
      <c r="F643" s="33"/>
      <c r="G643" s="34"/>
      <c r="H643" s="9" t="str">
        <f t="array" ref="H643">IFERROR(INDEX(Roster!B:B,MATCH(D643,Roster!A:A,0)),"Enter valid bib no...")</f>
        <v>Enter valid bib no...</v>
      </c>
      <c r="I643" s="10" t="str">
        <f t="array" ref="I643">IFERROR(INDEX(Roster!D:D,MATCH($D643,Roster!$A:$A,0)),"")</f>
        <v/>
      </c>
      <c r="J643" s="10" t="str">
        <f t="array" ref="J643">IFERROR(INDEX(Roster!F:F,MATCH(D643,Roster!A:A,0)),"")</f>
        <v/>
      </c>
      <c r="K643" s="11" t="str">
        <f t="array" ref="K643">IFERROR(INDEX(Roster!E:E,MATCH(D643,Roster!A:A,0)),"")</f>
        <v/>
      </c>
      <c r="L643" s="35"/>
      <c r="M643" s="35" t="str">
        <f t="shared" si="1"/>
        <v>tr0000ln00lp00</v>
      </c>
      <c r="N643" s="36" t="e">
        <f t="array" ref="N643">INDEX('Timer Data'!B:B,MATCH(M643,'Timer Data'!A:A,0))</f>
        <v>#N/A</v>
      </c>
    </row>
    <row r="644" spans="1:14" ht="14.25">
      <c r="A644" s="29"/>
      <c r="B644" s="30"/>
      <c r="C644" s="29"/>
      <c r="D644" s="31"/>
      <c r="E644" s="32"/>
      <c r="F644" s="33"/>
      <c r="G644" s="34"/>
      <c r="H644" s="9" t="str">
        <f t="array" ref="H644">IFERROR(INDEX(Roster!B:B,MATCH(D644,Roster!A:A,0)),"Enter valid bib no...")</f>
        <v>Enter valid bib no...</v>
      </c>
      <c r="I644" s="10" t="str">
        <f t="array" ref="I644">IFERROR(INDEX(Roster!D:D,MATCH($D644,Roster!$A:$A,0)),"")</f>
        <v/>
      </c>
      <c r="J644" s="10" t="str">
        <f t="array" ref="J644">IFERROR(INDEX(Roster!F:F,MATCH(D644,Roster!A:A,0)),"")</f>
        <v/>
      </c>
      <c r="K644" s="11" t="str">
        <f t="array" ref="K644">IFERROR(INDEX(Roster!E:E,MATCH(D644,Roster!A:A,0)),"")</f>
        <v/>
      </c>
      <c r="L644" s="35"/>
      <c r="M644" s="35" t="str">
        <f t="shared" si="1"/>
        <v>tr0000ln00lp00</v>
      </c>
      <c r="N644" s="36" t="e">
        <f t="array" ref="N644">INDEX('Timer Data'!B:B,MATCH(M644,'Timer Data'!A:A,0))</f>
        <v>#N/A</v>
      </c>
    </row>
    <row r="645" spans="1:14" ht="14.25">
      <c r="A645" s="29"/>
      <c r="B645" s="30"/>
      <c r="C645" s="29"/>
      <c r="D645" s="31"/>
      <c r="E645" s="32"/>
      <c r="F645" s="33"/>
      <c r="G645" s="34"/>
      <c r="H645" s="9" t="str">
        <f t="array" ref="H645">IFERROR(INDEX(Roster!B:B,MATCH(D645,Roster!A:A,0)),"Enter valid bib no...")</f>
        <v>Enter valid bib no...</v>
      </c>
      <c r="I645" s="10" t="str">
        <f t="array" ref="I645">IFERROR(INDEX(Roster!D:D,MATCH($D645,Roster!$A:$A,0)),"")</f>
        <v/>
      </c>
      <c r="J645" s="10" t="str">
        <f t="array" ref="J645">IFERROR(INDEX(Roster!F:F,MATCH(D645,Roster!A:A,0)),"")</f>
        <v/>
      </c>
      <c r="K645" s="11" t="str">
        <f t="array" ref="K645">IFERROR(INDEX(Roster!E:E,MATCH(D645,Roster!A:A,0)),"")</f>
        <v/>
      </c>
      <c r="L645" s="35"/>
      <c r="M645" s="35" t="str">
        <f t="shared" si="1"/>
        <v>tr0000ln00lp00</v>
      </c>
      <c r="N645" s="36" t="e">
        <f t="array" ref="N645">INDEX('Timer Data'!B:B,MATCH(M645,'Timer Data'!A:A,0))</f>
        <v>#N/A</v>
      </c>
    </row>
    <row r="646" spans="1:14" ht="14.25">
      <c r="A646" s="29"/>
      <c r="B646" s="30"/>
      <c r="C646" s="29"/>
      <c r="D646" s="31"/>
      <c r="E646" s="32"/>
      <c r="F646" s="33"/>
      <c r="G646" s="34"/>
      <c r="H646" s="9" t="str">
        <f t="array" ref="H646">IFERROR(INDEX(Roster!B:B,MATCH(D646,Roster!A:A,0)),"Enter valid bib no...")</f>
        <v>Enter valid bib no...</v>
      </c>
      <c r="I646" s="10" t="str">
        <f t="array" ref="I646">IFERROR(INDEX(Roster!D:D,MATCH($D646,Roster!$A:$A,0)),"")</f>
        <v/>
      </c>
      <c r="J646" s="10" t="str">
        <f t="array" ref="J646">IFERROR(INDEX(Roster!F:F,MATCH(D646,Roster!A:A,0)),"")</f>
        <v/>
      </c>
      <c r="K646" s="11" t="str">
        <f t="array" ref="K646">IFERROR(INDEX(Roster!E:E,MATCH(D646,Roster!A:A,0)),"")</f>
        <v/>
      </c>
      <c r="L646" s="35"/>
      <c r="M646" s="35" t="str">
        <f t="shared" si="1"/>
        <v>tr0000ln00lp00</v>
      </c>
      <c r="N646" s="36" t="e">
        <f t="array" ref="N646">INDEX('Timer Data'!B:B,MATCH(M646,'Timer Data'!A:A,0))</f>
        <v>#N/A</v>
      </c>
    </row>
    <row r="647" spans="1:14" ht="14.25">
      <c r="A647" s="29"/>
      <c r="B647" s="30"/>
      <c r="C647" s="29"/>
      <c r="D647" s="31"/>
      <c r="E647" s="32"/>
      <c r="F647" s="33"/>
      <c r="G647" s="34"/>
      <c r="H647" s="9" t="str">
        <f t="array" ref="H647">IFERROR(INDEX(Roster!B:B,MATCH(D647,Roster!A:A,0)),"Enter valid bib no...")</f>
        <v>Enter valid bib no...</v>
      </c>
      <c r="I647" s="10" t="str">
        <f t="array" ref="I647">IFERROR(INDEX(Roster!D:D,MATCH($D647,Roster!$A:$A,0)),"")</f>
        <v/>
      </c>
      <c r="J647" s="10" t="str">
        <f t="array" ref="J647">IFERROR(INDEX(Roster!F:F,MATCH(D647,Roster!A:A,0)),"")</f>
        <v/>
      </c>
      <c r="K647" s="11" t="str">
        <f t="array" ref="K647">IFERROR(INDEX(Roster!E:E,MATCH(D647,Roster!A:A,0)),"")</f>
        <v/>
      </c>
      <c r="L647" s="35"/>
      <c r="M647" s="35" t="str">
        <f t="shared" si="1"/>
        <v>tr0000ln00lp00</v>
      </c>
      <c r="N647" s="36" t="e">
        <f t="array" ref="N647">INDEX('Timer Data'!B:B,MATCH(M647,'Timer Data'!A:A,0))</f>
        <v>#N/A</v>
      </c>
    </row>
    <row r="648" spans="1:14" ht="14.25">
      <c r="A648" s="29"/>
      <c r="B648" s="30"/>
      <c r="C648" s="29"/>
      <c r="D648" s="31"/>
      <c r="E648" s="32"/>
      <c r="F648" s="33"/>
      <c r="G648" s="34"/>
      <c r="H648" s="9" t="str">
        <f t="array" ref="H648">IFERROR(INDEX(Roster!B:B,MATCH(D648,Roster!A:A,0)),"Enter valid bib no...")</f>
        <v>Enter valid bib no...</v>
      </c>
      <c r="I648" s="10" t="str">
        <f t="array" ref="I648">IFERROR(INDEX(Roster!D:D,MATCH($D648,Roster!$A:$A,0)),"")</f>
        <v/>
      </c>
      <c r="J648" s="10" t="str">
        <f t="array" ref="J648">IFERROR(INDEX(Roster!F:F,MATCH(D648,Roster!A:A,0)),"")</f>
        <v/>
      </c>
      <c r="K648" s="11" t="str">
        <f t="array" ref="K648">IFERROR(INDEX(Roster!E:E,MATCH(D648,Roster!A:A,0)),"")</f>
        <v/>
      </c>
      <c r="L648" s="35"/>
      <c r="M648" s="35" t="str">
        <f t="shared" si="1"/>
        <v>tr0000ln00lp00</v>
      </c>
      <c r="N648" s="36" t="e">
        <f t="array" ref="N648">INDEX('Timer Data'!B:B,MATCH(M648,'Timer Data'!A:A,0))</f>
        <v>#N/A</v>
      </c>
    </row>
    <row r="649" spans="1:14" ht="14.25">
      <c r="A649" s="29"/>
      <c r="B649" s="30"/>
      <c r="C649" s="29"/>
      <c r="D649" s="31"/>
      <c r="E649" s="32"/>
      <c r="F649" s="33"/>
      <c r="G649" s="34"/>
      <c r="H649" s="9" t="str">
        <f t="array" ref="H649">IFERROR(INDEX(Roster!B:B,MATCH(D649,Roster!A:A,0)),"Enter valid bib no...")</f>
        <v>Enter valid bib no...</v>
      </c>
      <c r="I649" s="10" t="str">
        <f t="array" ref="I649">IFERROR(INDEX(Roster!D:D,MATCH($D649,Roster!$A:$A,0)),"")</f>
        <v/>
      </c>
      <c r="J649" s="10" t="str">
        <f t="array" ref="J649">IFERROR(INDEX(Roster!F:F,MATCH(D649,Roster!A:A,0)),"")</f>
        <v/>
      </c>
      <c r="K649" s="11" t="str">
        <f t="array" ref="K649">IFERROR(INDEX(Roster!E:E,MATCH(D649,Roster!A:A,0)),"")</f>
        <v/>
      </c>
      <c r="L649" s="35"/>
      <c r="M649" s="35" t="str">
        <f t="shared" si="1"/>
        <v>tr0000ln00lp00</v>
      </c>
      <c r="N649" s="36" t="e">
        <f t="array" ref="N649">INDEX('Timer Data'!B:B,MATCH(M649,'Timer Data'!A:A,0))</f>
        <v>#N/A</v>
      </c>
    </row>
    <row r="650" spans="1:14" ht="14.25">
      <c r="A650" s="29"/>
      <c r="B650" s="30"/>
      <c r="C650" s="29"/>
      <c r="D650" s="31"/>
      <c r="E650" s="32"/>
      <c r="F650" s="33"/>
      <c r="G650" s="34"/>
      <c r="H650" s="9" t="str">
        <f t="array" ref="H650">IFERROR(INDEX(Roster!B:B,MATCH(D650,Roster!A:A,0)),"Enter valid bib no...")</f>
        <v>Enter valid bib no...</v>
      </c>
      <c r="I650" s="10" t="str">
        <f t="array" ref="I650">IFERROR(INDEX(Roster!D:D,MATCH($D650,Roster!$A:$A,0)),"")</f>
        <v/>
      </c>
      <c r="J650" s="10" t="str">
        <f t="array" ref="J650">IFERROR(INDEX(Roster!F:F,MATCH(D650,Roster!A:A,0)),"")</f>
        <v/>
      </c>
      <c r="K650" s="11" t="str">
        <f t="array" ref="K650">IFERROR(INDEX(Roster!E:E,MATCH(D650,Roster!A:A,0)),"")</f>
        <v/>
      </c>
      <c r="L650" s="35"/>
      <c r="M650" s="35" t="str">
        <f t="shared" si="1"/>
        <v>tr0000ln00lp00</v>
      </c>
      <c r="N650" s="36" t="e">
        <f t="array" ref="N650">INDEX('Timer Data'!B:B,MATCH(M650,'Timer Data'!A:A,0))</f>
        <v>#N/A</v>
      </c>
    </row>
    <row r="651" spans="1:14" ht="14.25">
      <c r="A651" s="29"/>
      <c r="B651" s="30"/>
      <c r="C651" s="29"/>
      <c r="D651" s="31"/>
      <c r="E651" s="32"/>
      <c r="F651" s="33"/>
      <c r="G651" s="34"/>
      <c r="H651" s="9" t="str">
        <f t="array" ref="H651">IFERROR(INDEX(Roster!B:B,MATCH(D651,Roster!A:A,0)),"Enter valid bib no...")</f>
        <v>Enter valid bib no...</v>
      </c>
      <c r="I651" s="10" t="str">
        <f t="array" ref="I651">IFERROR(INDEX(Roster!D:D,MATCH($D651,Roster!$A:$A,0)),"")</f>
        <v/>
      </c>
      <c r="J651" s="10" t="str">
        <f t="array" ref="J651">IFERROR(INDEX(Roster!F:F,MATCH(D651,Roster!A:A,0)),"")</f>
        <v/>
      </c>
      <c r="K651" s="11" t="str">
        <f t="array" ref="K651">IFERROR(INDEX(Roster!E:E,MATCH(D651,Roster!A:A,0)),"")</f>
        <v/>
      </c>
      <c r="L651" s="35"/>
      <c r="M651" s="35" t="str">
        <f t="shared" si="1"/>
        <v>tr0000ln00lp00</v>
      </c>
      <c r="N651" s="36" t="e">
        <f t="array" ref="N651">INDEX('Timer Data'!B:B,MATCH(M651,'Timer Data'!A:A,0))</f>
        <v>#N/A</v>
      </c>
    </row>
    <row r="652" spans="1:14" ht="14.25">
      <c r="A652" s="29"/>
      <c r="B652" s="30"/>
      <c r="C652" s="29"/>
      <c r="D652" s="31"/>
      <c r="E652" s="32"/>
      <c r="F652" s="33"/>
      <c r="G652" s="34"/>
      <c r="H652" s="9" t="str">
        <f t="array" ref="H652">IFERROR(INDEX(Roster!B:B,MATCH(D652,Roster!A:A,0)),"Enter valid bib no...")</f>
        <v>Enter valid bib no...</v>
      </c>
      <c r="I652" s="10" t="str">
        <f t="array" ref="I652">IFERROR(INDEX(Roster!D:D,MATCH($D652,Roster!$A:$A,0)),"")</f>
        <v/>
      </c>
      <c r="J652" s="10" t="str">
        <f t="array" ref="J652">IFERROR(INDEX(Roster!F:F,MATCH(D652,Roster!A:A,0)),"")</f>
        <v/>
      </c>
      <c r="K652" s="11" t="str">
        <f t="array" ref="K652">IFERROR(INDEX(Roster!E:E,MATCH(D652,Roster!A:A,0)),"")</f>
        <v/>
      </c>
      <c r="L652" s="35"/>
      <c r="M652" s="35" t="str">
        <f t="shared" si="1"/>
        <v>tr0000ln00lp00</v>
      </c>
      <c r="N652" s="36" t="e">
        <f t="array" ref="N652">INDEX('Timer Data'!B:B,MATCH(M652,'Timer Data'!A:A,0))</f>
        <v>#N/A</v>
      </c>
    </row>
    <row r="653" spans="1:14" ht="14.25">
      <c r="A653" s="29"/>
      <c r="B653" s="30"/>
      <c r="C653" s="29"/>
      <c r="D653" s="31"/>
      <c r="E653" s="32"/>
      <c r="F653" s="33"/>
      <c r="G653" s="34"/>
      <c r="H653" s="9" t="str">
        <f t="array" ref="H653">IFERROR(INDEX(Roster!B:B,MATCH(D653,Roster!A:A,0)),"Enter valid bib no...")</f>
        <v>Enter valid bib no...</v>
      </c>
      <c r="I653" s="10" t="str">
        <f t="array" ref="I653">IFERROR(INDEX(Roster!D:D,MATCH($D653,Roster!$A:$A,0)),"")</f>
        <v/>
      </c>
      <c r="J653" s="10" t="str">
        <f t="array" ref="J653">IFERROR(INDEX(Roster!F:F,MATCH(D653,Roster!A:A,0)),"")</f>
        <v/>
      </c>
      <c r="K653" s="11" t="str">
        <f t="array" ref="K653">IFERROR(INDEX(Roster!E:E,MATCH(D653,Roster!A:A,0)),"")</f>
        <v/>
      </c>
      <c r="L653" s="35"/>
      <c r="M653" s="35" t="str">
        <f t="shared" si="1"/>
        <v>tr0000ln00lp00</v>
      </c>
      <c r="N653" s="36" t="e">
        <f t="array" ref="N653">INDEX('Timer Data'!B:B,MATCH(M653,'Timer Data'!A:A,0))</f>
        <v>#N/A</v>
      </c>
    </row>
    <row r="654" spans="1:14" ht="14.25">
      <c r="A654" s="29"/>
      <c r="B654" s="30"/>
      <c r="C654" s="29"/>
      <c r="D654" s="31"/>
      <c r="E654" s="32"/>
      <c r="F654" s="33"/>
      <c r="G654" s="34"/>
      <c r="H654" s="9" t="str">
        <f t="array" ref="H654">IFERROR(INDEX(Roster!B:B,MATCH(D654,Roster!A:A,0)),"Enter valid bib no...")</f>
        <v>Enter valid bib no...</v>
      </c>
      <c r="I654" s="10" t="str">
        <f t="array" ref="I654">IFERROR(INDEX(Roster!D:D,MATCH($D654,Roster!$A:$A,0)),"")</f>
        <v/>
      </c>
      <c r="J654" s="10" t="str">
        <f t="array" ref="J654">IFERROR(INDEX(Roster!F:F,MATCH(D654,Roster!A:A,0)),"")</f>
        <v/>
      </c>
      <c r="K654" s="11" t="str">
        <f t="array" ref="K654">IFERROR(INDEX(Roster!E:E,MATCH(D654,Roster!A:A,0)),"")</f>
        <v/>
      </c>
      <c r="L654" s="35"/>
      <c r="M654" s="35" t="str">
        <f t="shared" si="1"/>
        <v>tr0000ln00lp00</v>
      </c>
      <c r="N654" s="36" t="e">
        <f t="array" ref="N654">INDEX('Timer Data'!B:B,MATCH(M654,'Timer Data'!A:A,0))</f>
        <v>#N/A</v>
      </c>
    </row>
    <row r="655" spans="1:14" ht="14.25">
      <c r="A655" s="29"/>
      <c r="B655" s="30"/>
      <c r="C655" s="29"/>
      <c r="D655" s="31"/>
      <c r="E655" s="32"/>
      <c r="F655" s="33"/>
      <c r="G655" s="34"/>
      <c r="H655" s="9" t="str">
        <f t="array" ref="H655">IFERROR(INDEX(Roster!B:B,MATCH(D655,Roster!A:A,0)),"Enter valid bib no...")</f>
        <v>Enter valid bib no...</v>
      </c>
      <c r="I655" s="10" t="str">
        <f t="array" ref="I655">IFERROR(INDEX(Roster!D:D,MATCH($D655,Roster!$A:$A,0)),"")</f>
        <v/>
      </c>
      <c r="J655" s="10" t="str">
        <f t="array" ref="J655">IFERROR(INDEX(Roster!F:F,MATCH(D655,Roster!A:A,0)),"")</f>
        <v/>
      </c>
      <c r="K655" s="11" t="str">
        <f t="array" ref="K655">IFERROR(INDEX(Roster!E:E,MATCH(D655,Roster!A:A,0)),"")</f>
        <v/>
      </c>
      <c r="L655" s="35"/>
      <c r="M655" s="35" t="str">
        <f t="shared" si="1"/>
        <v>tr0000ln00lp00</v>
      </c>
      <c r="N655" s="36" t="e">
        <f t="array" ref="N655">INDEX('Timer Data'!B:B,MATCH(M655,'Timer Data'!A:A,0))</f>
        <v>#N/A</v>
      </c>
    </row>
    <row r="656" spans="1:14" ht="14.25">
      <c r="A656" s="29"/>
      <c r="B656" s="30"/>
      <c r="C656" s="29"/>
      <c r="D656" s="31"/>
      <c r="E656" s="32"/>
      <c r="F656" s="33"/>
      <c r="G656" s="34"/>
      <c r="H656" s="9" t="str">
        <f t="array" ref="H656">IFERROR(INDEX(Roster!B:B,MATCH(D656,Roster!A:A,0)),"Enter valid bib no...")</f>
        <v>Enter valid bib no...</v>
      </c>
      <c r="I656" s="10" t="str">
        <f t="array" ref="I656">IFERROR(INDEX(Roster!D:D,MATCH($D656,Roster!$A:$A,0)),"")</f>
        <v/>
      </c>
      <c r="J656" s="10" t="str">
        <f t="array" ref="J656">IFERROR(INDEX(Roster!F:F,MATCH(D656,Roster!A:A,0)),"")</f>
        <v/>
      </c>
      <c r="K656" s="11" t="str">
        <f t="array" ref="K656">IFERROR(INDEX(Roster!E:E,MATCH(D656,Roster!A:A,0)),"")</f>
        <v/>
      </c>
      <c r="L656" s="35"/>
      <c r="M656" s="35" t="str">
        <f t="shared" si="1"/>
        <v>tr0000ln00lp00</v>
      </c>
      <c r="N656" s="36" t="e">
        <f t="array" ref="N656">INDEX('Timer Data'!B:B,MATCH(M656,'Timer Data'!A:A,0))</f>
        <v>#N/A</v>
      </c>
    </row>
    <row r="657" spans="1:14" ht="14.25">
      <c r="A657" s="29"/>
      <c r="B657" s="30"/>
      <c r="C657" s="29"/>
      <c r="D657" s="31"/>
      <c r="E657" s="32"/>
      <c r="F657" s="33"/>
      <c r="G657" s="34"/>
      <c r="H657" s="9" t="str">
        <f t="array" ref="H657">IFERROR(INDEX(Roster!B:B,MATCH(D657,Roster!A:A,0)),"Enter valid bib no...")</f>
        <v>Enter valid bib no...</v>
      </c>
      <c r="I657" s="10" t="str">
        <f t="array" ref="I657">IFERROR(INDEX(Roster!D:D,MATCH($D657,Roster!$A:$A,0)),"")</f>
        <v/>
      </c>
      <c r="J657" s="10" t="str">
        <f t="array" ref="J657">IFERROR(INDEX(Roster!F:F,MATCH(D657,Roster!A:A,0)),"")</f>
        <v/>
      </c>
      <c r="K657" s="11" t="str">
        <f t="array" ref="K657">IFERROR(INDEX(Roster!E:E,MATCH(D657,Roster!A:A,0)),"")</f>
        <v/>
      </c>
      <c r="L657" s="35"/>
      <c r="M657" s="35" t="str">
        <f t="shared" si="1"/>
        <v>tr0000ln00lp00</v>
      </c>
      <c r="N657" s="36" t="e">
        <f t="array" ref="N657">INDEX('Timer Data'!B:B,MATCH(M657,'Timer Data'!A:A,0))</f>
        <v>#N/A</v>
      </c>
    </row>
    <row r="658" spans="1:14" ht="14.25">
      <c r="A658" s="29"/>
      <c r="B658" s="30"/>
      <c r="C658" s="29"/>
      <c r="D658" s="31"/>
      <c r="E658" s="32"/>
      <c r="F658" s="33"/>
      <c r="G658" s="34"/>
      <c r="H658" s="9" t="str">
        <f t="array" ref="H658">IFERROR(INDEX(Roster!B:B,MATCH(D658,Roster!A:A,0)),"Enter valid bib no...")</f>
        <v>Enter valid bib no...</v>
      </c>
      <c r="I658" s="10" t="str">
        <f t="array" ref="I658">IFERROR(INDEX(Roster!D:D,MATCH($D658,Roster!$A:$A,0)),"")</f>
        <v/>
      </c>
      <c r="J658" s="10" t="str">
        <f t="array" ref="J658">IFERROR(INDEX(Roster!F:F,MATCH(D658,Roster!A:A,0)),"")</f>
        <v/>
      </c>
      <c r="K658" s="11" t="str">
        <f t="array" ref="K658">IFERROR(INDEX(Roster!E:E,MATCH(D658,Roster!A:A,0)),"")</f>
        <v/>
      </c>
      <c r="L658" s="35"/>
      <c r="M658" s="35" t="str">
        <f t="shared" si="1"/>
        <v>tr0000ln00lp00</v>
      </c>
      <c r="N658" s="36" t="e">
        <f t="array" ref="N658">INDEX('Timer Data'!B:B,MATCH(M658,'Timer Data'!A:A,0))</f>
        <v>#N/A</v>
      </c>
    </row>
    <row r="659" spans="1:14" ht="14.25">
      <c r="A659" s="29"/>
      <c r="B659" s="30"/>
      <c r="C659" s="29"/>
      <c r="D659" s="31"/>
      <c r="E659" s="32"/>
      <c r="F659" s="33"/>
      <c r="G659" s="34"/>
      <c r="H659" s="9" t="str">
        <f t="array" ref="H659">IFERROR(INDEX(Roster!B:B,MATCH(D659,Roster!A:A,0)),"Enter valid bib no...")</f>
        <v>Enter valid bib no...</v>
      </c>
      <c r="I659" s="10" t="str">
        <f t="array" ref="I659">IFERROR(INDEX(Roster!D:D,MATCH($D659,Roster!$A:$A,0)),"")</f>
        <v/>
      </c>
      <c r="J659" s="10" t="str">
        <f t="array" ref="J659">IFERROR(INDEX(Roster!F:F,MATCH(D659,Roster!A:A,0)),"")</f>
        <v/>
      </c>
      <c r="K659" s="11" t="str">
        <f t="array" ref="K659">IFERROR(INDEX(Roster!E:E,MATCH(D659,Roster!A:A,0)),"")</f>
        <v/>
      </c>
      <c r="L659" s="35"/>
      <c r="M659" s="35" t="str">
        <f t="shared" si="1"/>
        <v>tr0000ln00lp00</v>
      </c>
      <c r="N659" s="36" t="e">
        <f t="array" ref="N659">INDEX('Timer Data'!B:B,MATCH(M659,'Timer Data'!A:A,0))</f>
        <v>#N/A</v>
      </c>
    </row>
    <row r="660" spans="1:14" ht="14.25">
      <c r="A660" s="29"/>
      <c r="B660" s="30"/>
      <c r="C660" s="29"/>
      <c r="D660" s="31"/>
      <c r="E660" s="32"/>
      <c r="F660" s="33"/>
      <c r="G660" s="34"/>
      <c r="H660" s="9" t="str">
        <f t="array" ref="H660">IFERROR(INDEX(Roster!B:B,MATCH(D660,Roster!A:A,0)),"Enter valid bib no...")</f>
        <v>Enter valid bib no...</v>
      </c>
      <c r="I660" s="10" t="str">
        <f t="array" ref="I660">IFERROR(INDEX(Roster!D:D,MATCH($D660,Roster!$A:$A,0)),"")</f>
        <v/>
      </c>
      <c r="J660" s="10" t="str">
        <f t="array" ref="J660">IFERROR(INDEX(Roster!F:F,MATCH(D660,Roster!A:A,0)),"")</f>
        <v/>
      </c>
      <c r="K660" s="11" t="str">
        <f t="array" ref="K660">IFERROR(INDEX(Roster!E:E,MATCH(D660,Roster!A:A,0)),"")</f>
        <v/>
      </c>
      <c r="L660" s="35"/>
      <c r="M660" s="35" t="str">
        <f t="shared" si="1"/>
        <v>tr0000ln00lp00</v>
      </c>
      <c r="N660" s="36" t="e">
        <f t="array" ref="N660">INDEX('Timer Data'!B:B,MATCH(M660,'Timer Data'!A:A,0))</f>
        <v>#N/A</v>
      </c>
    </row>
    <row r="661" spans="1:14" ht="14.25">
      <c r="A661" s="29"/>
      <c r="B661" s="30"/>
      <c r="C661" s="29"/>
      <c r="D661" s="31"/>
      <c r="E661" s="32"/>
      <c r="F661" s="33"/>
      <c r="G661" s="34"/>
      <c r="H661" s="9" t="str">
        <f t="array" ref="H661">IFERROR(INDEX(Roster!B:B,MATCH(D661,Roster!A:A,0)),"Enter valid bib no...")</f>
        <v>Enter valid bib no...</v>
      </c>
      <c r="I661" s="10" t="str">
        <f t="array" ref="I661">IFERROR(INDEX(Roster!D:D,MATCH($D661,Roster!$A:$A,0)),"")</f>
        <v/>
      </c>
      <c r="J661" s="10" t="str">
        <f t="array" ref="J661">IFERROR(INDEX(Roster!F:F,MATCH(D661,Roster!A:A,0)),"")</f>
        <v/>
      </c>
      <c r="K661" s="11" t="str">
        <f t="array" ref="K661">IFERROR(INDEX(Roster!E:E,MATCH(D661,Roster!A:A,0)),"")</f>
        <v/>
      </c>
      <c r="L661" s="35"/>
      <c r="M661" s="35" t="str">
        <f t="shared" si="1"/>
        <v>tr0000ln00lp00</v>
      </c>
      <c r="N661" s="36" t="e">
        <f t="array" ref="N661">INDEX('Timer Data'!B:B,MATCH(M661,'Timer Data'!A:A,0))</f>
        <v>#N/A</v>
      </c>
    </row>
    <row r="662" spans="1:14" ht="14.25">
      <c r="A662" s="29"/>
      <c r="B662" s="30"/>
      <c r="C662" s="29"/>
      <c r="D662" s="31"/>
      <c r="E662" s="32"/>
      <c r="F662" s="33"/>
      <c r="G662" s="34"/>
      <c r="H662" s="9" t="str">
        <f t="array" ref="H662">IFERROR(INDEX(Roster!B:B,MATCH(D662,Roster!A:A,0)),"Enter valid bib no...")</f>
        <v>Enter valid bib no...</v>
      </c>
      <c r="I662" s="10" t="str">
        <f t="array" ref="I662">IFERROR(INDEX(Roster!D:D,MATCH($D662,Roster!$A:$A,0)),"")</f>
        <v/>
      </c>
      <c r="J662" s="10" t="str">
        <f t="array" ref="J662">IFERROR(INDEX(Roster!F:F,MATCH(D662,Roster!A:A,0)),"")</f>
        <v/>
      </c>
      <c r="K662" s="11" t="str">
        <f t="array" ref="K662">IFERROR(INDEX(Roster!E:E,MATCH(D662,Roster!A:A,0)),"")</f>
        <v/>
      </c>
      <c r="L662" s="35"/>
      <c r="M662" s="35" t="str">
        <f t="shared" si="1"/>
        <v>tr0000ln00lp00</v>
      </c>
      <c r="N662" s="36" t="e">
        <f t="array" ref="N662">INDEX('Timer Data'!B:B,MATCH(M662,'Timer Data'!A:A,0))</f>
        <v>#N/A</v>
      </c>
    </row>
    <row r="663" spans="1:14" ht="14.25">
      <c r="A663" s="29"/>
      <c r="B663" s="30"/>
      <c r="C663" s="29"/>
      <c r="D663" s="31"/>
      <c r="E663" s="32"/>
      <c r="F663" s="33"/>
      <c r="G663" s="34"/>
      <c r="H663" s="9" t="str">
        <f t="array" ref="H663">IFERROR(INDEX(Roster!B:B,MATCH(D663,Roster!A:A,0)),"Enter valid bib no...")</f>
        <v>Enter valid bib no...</v>
      </c>
      <c r="I663" s="10" t="str">
        <f t="array" ref="I663">IFERROR(INDEX(Roster!D:D,MATCH($D663,Roster!$A:$A,0)),"")</f>
        <v/>
      </c>
      <c r="J663" s="10" t="str">
        <f t="array" ref="J663">IFERROR(INDEX(Roster!F:F,MATCH(D663,Roster!A:A,0)),"")</f>
        <v/>
      </c>
      <c r="K663" s="11" t="str">
        <f t="array" ref="K663">IFERROR(INDEX(Roster!E:E,MATCH(D663,Roster!A:A,0)),"")</f>
        <v/>
      </c>
      <c r="L663" s="35"/>
      <c r="M663" s="35" t="str">
        <f t="shared" si="1"/>
        <v>tr0000ln00lp00</v>
      </c>
      <c r="N663" s="36" t="e">
        <f t="array" ref="N663">INDEX('Timer Data'!B:B,MATCH(M663,'Timer Data'!A:A,0))</f>
        <v>#N/A</v>
      </c>
    </row>
    <row r="664" spans="1:14" ht="14.25">
      <c r="A664" s="29"/>
      <c r="B664" s="30"/>
      <c r="C664" s="29"/>
      <c r="D664" s="31"/>
      <c r="E664" s="32"/>
      <c r="F664" s="33"/>
      <c r="G664" s="34"/>
      <c r="H664" s="9" t="str">
        <f t="array" ref="H664">IFERROR(INDEX(Roster!B:B,MATCH(D664,Roster!A:A,0)),"Enter valid bib no...")</f>
        <v>Enter valid bib no...</v>
      </c>
      <c r="I664" s="10" t="str">
        <f t="array" ref="I664">IFERROR(INDEX(Roster!D:D,MATCH($D664,Roster!$A:$A,0)),"")</f>
        <v/>
      </c>
      <c r="J664" s="10" t="str">
        <f t="array" ref="J664">IFERROR(INDEX(Roster!F:F,MATCH(D664,Roster!A:A,0)),"")</f>
        <v/>
      </c>
      <c r="K664" s="11" t="str">
        <f t="array" ref="K664">IFERROR(INDEX(Roster!E:E,MATCH(D664,Roster!A:A,0)),"")</f>
        <v/>
      </c>
      <c r="L664" s="35"/>
      <c r="M664" s="35" t="str">
        <f t="shared" si="1"/>
        <v>tr0000ln00lp00</v>
      </c>
      <c r="N664" s="36" t="e">
        <f t="array" ref="N664">INDEX('Timer Data'!B:B,MATCH(M664,'Timer Data'!A:A,0))</f>
        <v>#N/A</v>
      </c>
    </row>
    <row r="665" spans="1:14" ht="14.25">
      <c r="A665" s="29"/>
      <c r="B665" s="30"/>
      <c r="C665" s="29"/>
      <c r="D665" s="31"/>
      <c r="E665" s="32"/>
      <c r="F665" s="33"/>
      <c r="G665" s="34"/>
      <c r="H665" s="9" t="str">
        <f t="array" ref="H665">IFERROR(INDEX(Roster!B:B,MATCH(D665,Roster!A:A,0)),"Enter valid bib no...")</f>
        <v>Enter valid bib no...</v>
      </c>
      <c r="I665" s="10" t="str">
        <f t="array" ref="I665">IFERROR(INDEX(Roster!D:D,MATCH($D665,Roster!$A:$A,0)),"")</f>
        <v/>
      </c>
      <c r="J665" s="10" t="str">
        <f t="array" ref="J665">IFERROR(INDEX(Roster!F:F,MATCH(D665,Roster!A:A,0)),"")</f>
        <v/>
      </c>
      <c r="K665" s="11" t="str">
        <f t="array" ref="K665">IFERROR(INDEX(Roster!E:E,MATCH(D665,Roster!A:A,0)),"")</f>
        <v/>
      </c>
      <c r="L665" s="35"/>
      <c r="M665" s="35" t="str">
        <f t="shared" si="1"/>
        <v>tr0000ln00lp00</v>
      </c>
      <c r="N665" s="36" t="e">
        <f t="array" ref="N665">INDEX('Timer Data'!B:B,MATCH(M665,'Timer Data'!A:A,0))</f>
        <v>#N/A</v>
      </c>
    </row>
    <row r="666" spans="1:14" ht="14.25">
      <c r="A666" s="29"/>
      <c r="B666" s="30"/>
      <c r="C666" s="29"/>
      <c r="D666" s="31"/>
      <c r="E666" s="32"/>
      <c r="F666" s="33"/>
      <c r="G666" s="34"/>
      <c r="H666" s="9" t="str">
        <f t="array" ref="H666">IFERROR(INDEX(Roster!B:B,MATCH(D666,Roster!A:A,0)),"Enter valid bib no...")</f>
        <v>Enter valid bib no...</v>
      </c>
      <c r="I666" s="10" t="str">
        <f t="array" ref="I666">IFERROR(INDEX(Roster!D:D,MATCH($D666,Roster!$A:$A,0)),"")</f>
        <v/>
      </c>
      <c r="J666" s="10" t="str">
        <f t="array" ref="J666">IFERROR(INDEX(Roster!F:F,MATCH(D666,Roster!A:A,0)),"")</f>
        <v/>
      </c>
      <c r="K666" s="11" t="str">
        <f t="array" ref="K666">IFERROR(INDEX(Roster!E:E,MATCH(D666,Roster!A:A,0)),"")</f>
        <v/>
      </c>
      <c r="L666" s="35"/>
      <c r="M666" s="35" t="str">
        <f t="shared" si="1"/>
        <v>tr0000ln00lp00</v>
      </c>
      <c r="N666" s="36" t="e">
        <f t="array" ref="N666">INDEX('Timer Data'!B:B,MATCH(M666,'Timer Data'!A:A,0))</f>
        <v>#N/A</v>
      </c>
    </row>
    <row r="667" spans="1:14" ht="14.25">
      <c r="A667" s="29"/>
      <c r="B667" s="30"/>
      <c r="C667" s="29"/>
      <c r="D667" s="31"/>
      <c r="E667" s="32"/>
      <c r="F667" s="33"/>
      <c r="G667" s="34"/>
      <c r="H667" s="9" t="str">
        <f t="array" ref="H667">IFERROR(INDEX(Roster!B:B,MATCH(D667,Roster!A:A,0)),"Enter valid bib no...")</f>
        <v>Enter valid bib no...</v>
      </c>
      <c r="I667" s="10" t="str">
        <f t="array" ref="I667">IFERROR(INDEX(Roster!D:D,MATCH($D667,Roster!$A:$A,0)),"")</f>
        <v/>
      </c>
      <c r="J667" s="10" t="str">
        <f t="array" ref="J667">IFERROR(INDEX(Roster!F:F,MATCH(D667,Roster!A:A,0)),"")</f>
        <v/>
      </c>
      <c r="K667" s="11" t="str">
        <f t="array" ref="K667">IFERROR(INDEX(Roster!E:E,MATCH(D667,Roster!A:A,0)),"")</f>
        <v/>
      </c>
      <c r="L667" s="35"/>
      <c r="M667" s="35" t="str">
        <f t="shared" si="1"/>
        <v>tr0000ln00lp00</v>
      </c>
      <c r="N667" s="36" t="e">
        <f t="array" ref="N667">INDEX('Timer Data'!B:B,MATCH(M667,'Timer Data'!A:A,0))</f>
        <v>#N/A</v>
      </c>
    </row>
    <row r="668" spans="1:14" ht="14.25">
      <c r="A668" s="29"/>
      <c r="B668" s="30"/>
      <c r="C668" s="29"/>
      <c r="D668" s="31"/>
      <c r="E668" s="32"/>
      <c r="F668" s="33"/>
      <c r="G668" s="34"/>
      <c r="H668" s="9" t="str">
        <f t="array" ref="H668">IFERROR(INDEX(Roster!B:B,MATCH(D668,Roster!A:A,0)),"Enter valid bib no...")</f>
        <v>Enter valid bib no...</v>
      </c>
      <c r="I668" s="10" t="str">
        <f t="array" ref="I668">IFERROR(INDEX(Roster!D:D,MATCH($D668,Roster!$A:$A,0)),"")</f>
        <v/>
      </c>
      <c r="J668" s="10" t="str">
        <f t="array" ref="J668">IFERROR(INDEX(Roster!F:F,MATCH(D668,Roster!A:A,0)),"")</f>
        <v/>
      </c>
      <c r="K668" s="11" t="str">
        <f t="array" ref="K668">IFERROR(INDEX(Roster!E:E,MATCH(D668,Roster!A:A,0)),"")</f>
        <v/>
      </c>
      <c r="L668" s="35"/>
      <c r="M668" s="35" t="str">
        <f t="shared" si="1"/>
        <v>tr0000ln00lp00</v>
      </c>
      <c r="N668" s="36" t="e">
        <f t="array" ref="N668">INDEX('Timer Data'!B:B,MATCH(M668,'Timer Data'!A:A,0))</f>
        <v>#N/A</v>
      </c>
    </row>
    <row r="669" spans="1:14" ht="14.25">
      <c r="A669" s="29"/>
      <c r="B669" s="30"/>
      <c r="C669" s="29"/>
      <c r="D669" s="31"/>
      <c r="E669" s="32"/>
      <c r="F669" s="33"/>
      <c r="G669" s="34"/>
      <c r="H669" s="9" t="str">
        <f t="array" ref="H669">IFERROR(INDEX(Roster!B:B,MATCH(D669,Roster!A:A,0)),"Enter valid bib no...")</f>
        <v>Enter valid bib no...</v>
      </c>
      <c r="I669" s="10" t="str">
        <f t="array" ref="I669">IFERROR(INDEX(Roster!D:D,MATCH($D669,Roster!$A:$A,0)),"")</f>
        <v/>
      </c>
      <c r="J669" s="10" t="str">
        <f t="array" ref="J669">IFERROR(INDEX(Roster!F:F,MATCH(D669,Roster!A:A,0)),"")</f>
        <v/>
      </c>
      <c r="K669" s="11" t="str">
        <f t="array" ref="K669">IFERROR(INDEX(Roster!E:E,MATCH(D669,Roster!A:A,0)),"")</f>
        <v/>
      </c>
      <c r="L669" s="35"/>
      <c r="M669" s="35" t="str">
        <f t="shared" si="1"/>
        <v>tr0000ln00lp00</v>
      </c>
      <c r="N669" s="36" t="e">
        <f t="array" ref="N669">INDEX('Timer Data'!B:B,MATCH(M669,'Timer Data'!A:A,0))</f>
        <v>#N/A</v>
      </c>
    </row>
    <row r="670" spans="1:14" ht="14.25">
      <c r="A670" s="29"/>
      <c r="B670" s="30"/>
      <c r="C670" s="29"/>
      <c r="D670" s="31"/>
      <c r="E670" s="32"/>
      <c r="F670" s="33"/>
      <c r="G670" s="34"/>
      <c r="H670" s="9" t="str">
        <f t="array" ref="H670">IFERROR(INDEX(Roster!B:B,MATCH(D670,Roster!A:A,0)),"Enter valid bib no...")</f>
        <v>Enter valid bib no...</v>
      </c>
      <c r="I670" s="10" t="str">
        <f t="array" ref="I670">IFERROR(INDEX(Roster!D:D,MATCH($D670,Roster!$A:$A,0)),"")</f>
        <v/>
      </c>
      <c r="J670" s="10" t="str">
        <f t="array" ref="J670">IFERROR(INDEX(Roster!F:F,MATCH(D670,Roster!A:A,0)),"")</f>
        <v/>
      </c>
      <c r="K670" s="11" t="str">
        <f t="array" ref="K670">IFERROR(INDEX(Roster!E:E,MATCH(D670,Roster!A:A,0)),"")</f>
        <v/>
      </c>
      <c r="L670" s="35"/>
      <c r="M670" s="35" t="str">
        <f t="shared" si="1"/>
        <v>tr0000ln00lp00</v>
      </c>
      <c r="N670" s="36" t="e">
        <f t="array" ref="N670">INDEX('Timer Data'!B:B,MATCH(M670,'Timer Data'!A:A,0))</f>
        <v>#N/A</v>
      </c>
    </row>
    <row r="671" spans="1:14" ht="14.25">
      <c r="A671" s="29"/>
      <c r="B671" s="30"/>
      <c r="C671" s="29"/>
      <c r="D671" s="31"/>
      <c r="E671" s="32"/>
      <c r="F671" s="33"/>
      <c r="G671" s="34"/>
      <c r="H671" s="9" t="str">
        <f t="array" ref="H671">IFERROR(INDEX(Roster!B:B,MATCH(D671,Roster!A:A,0)),"Enter valid bib no...")</f>
        <v>Enter valid bib no...</v>
      </c>
      <c r="I671" s="10" t="str">
        <f t="array" ref="I671">IFERROR(INDEX(Roster!D:D,MATCH($D671,Roster!$A:$A,0)),"")</f>
        <v/>
      </c>
      <c r="J671" s="10" t="str">
        <f t="array" ref="J671">IFERROR(INDEX(Roster!F:F,MATCH(D671,Roster!A:A,0)),"")</f>
        <v/>
      </c>
      <c r="K671" s="11" t="str">
        <f t="array" ref="K671">IFERROR(INDEX(Roster!E:E,MATCH(D671,Roster!A:A,0)),"")</f>
        <v/>
      </c>
      <c r="L671" s="35"/>
      <c r="M671" s="35" t="str">
        <f t="shared" si="1"/>
        <v>tr0000ln00lp00</v>
      </c>
      <c r="N671" s="36" t="e">
        <f t="array" ref="N671">INDEX('Timer Data'!B:B,MATCH(M671,'Timer Data'!A:A,0))</f>
        <v>#N/A</v>
      </c>
    </row>
    <row r="672" spans="1:14" ht="14.25">
      <c r="A672" s="29"/>
      <c r="B672" s="30"/>
      <c r="C672" s="29"/>
      <c r="D672" s="31"/>
      <c r="E672" s="32"/>
      <c r="F672" s="33"/>
      <c r="G672" s="34"/>
      <c r="H672" s="9" t="str">
        <f t="array" ref="H672">IFERROR(INDEX(Roster!B:B,MATCH(D672,Roster!A:A,0)),"Enter valid bib no...")</f>
        <v>Enter valid bib no...</v>
      </c>
      <c r="I672" s="10" t="str">
        <f t="array" ref="I672">IFERROR(INDEX(Roster!D:D,MATCH($D672,Roster!$A:$A,0)),"")</f>
        <v/>
      </c>
      <c r="J672" s="10" t="str">
        <f t="array" ref="J672">IFERROR(INDEX(Roster!F:F,MATCH(D672,Roster!A:A,0)),"")</f>
        <v/>
      </c>
      <c r="K672" s="11" t="str">
        <f t="array" ref="K672">IFERROR(INDEX(Roster!E:E,MATCH(D672,Roster!A:A,0)),"")</f>
        <v/>
      </c>
      <c r="L672" s="35"/>
      <c r="M672" s="35" t="str">
        <f t="shared" si="1"/>
        <v>tr0000ln00lp00</v>
      </c>
      <c r="N672" s="36" t="e">
        <f t="array" ref="N672">INDEX('Timer Data'!B:B,MATCH(M672,'Timer Data'!A:A,0))</f>
        <v>#N/A</v>
      </c>
    </row>
    <row r="673" spans="1:16" ht="14.25">
      <c r="A673" s="29"/>
      <c r="B673" s="30"/>
      <c r="C673" s="29"/>
      <c r="D673" s="31"/>
      <c r="E673" s="32"/>
      <c r="F673" s="33"/>
      <c r="G673" s="34"/>
      <c r="H673" s="9" t="str">
        <f t="array" ref="H673">IFERROR(INDEX(Roster!B:B,MATCH(D673,Roster!A:A,0)),"Enter valid bib no...")</f>
        <v>Enter valid bib no...</v>
      </c>
      <c r="I673" s="10" t="str">
        <f t="array" ref="I673">IFERROR(INDEX(Roster!D:D,MATCH($D673,Roster!$A:$A,0)),"")</f>
        <v/>
      </c>
      <c r="J673" s="10" t="str">
        <f t="array" ref="J673">IFERROR(INDEX(Roster!F:F,MATCH(D673,Roster!A:A,0)),"")</f>
        <v/>
      </c>
      <c r="K673" s="11" t="str">
        <f t="array" ref="K673">IFERROR(INDEX(Roster!E:E,MATCH(D673,Roster!A:A,0)),"")</f>
        <v/>
      </c>
      <c r="L673" s="35"/>
      <c r="M673" s="35" t="str">
        <f t="shared" si="1"/>
        <v>tr0000ln00lp00</v>
      </c>
      <c r="N673" s="36" t="e">
        <f t="array" ref="N673">INDEX('Timer Data'!B:B,MATCH(M673,'Timer Data'!A:A,0))</f>
        <v>#N/A</v>
      </c>
    </row>
    <row r="674" spans="1:16" ht="14.25">
      <c r="A674" s="29"/>
      <c r="B674" s="30"/>
      <c r="C674" s="29"/>
      <c r="D674" s="31"/>
      <c r="E674" s="32"/>
      <c r="F674" s="33"/>
      <c r="G674" s="34"/>
      <c r="H674" s="9" t="str">
        <f t="array" ref="H674">IFERROR(INDEX(Roster!B:B,MATCH(D674,Roster!A:A,0)),"Enter valid bib no...")</f>
        <v>Enter valid bib no...</v>
      </c>
      <c r="I674" s="10" t="str">
        <f t="array" ref="I674">IFERROR(INDEX(Roster!D:D,MATCH($D674,Roster!$A:$A,0)),"")</f>
        <v/>
      </c>
      <c r="J674" s="10" t="str">
        <f t="array" ref="J674">IFERROR(INDEX(Roster!F:F,MATCH(D674,Roster!A:A,0)),"")</f>
        <v/>
      </c>
      <c r="K674" s="11" t="str">
        <f t="array" ref="K674">IFERROR(INDEX(Roster!E:E,MATCH(D674,Roster!A:A,0)),"")</f>
        <v/>
      </c>
      <c r="L674" s="35"/>
      <c r="M674" s="35" t="str">
        <f t="shared" si="1"/>
        <v>tr0000ln00lp00</v>
      </c>
      <c r="N674" s="36" t="e">
        <f t="array" ref="N674">INDEX('Timer Data'!B:B,MATCH(M674,'Timer Data'!A:A,0))</f>
        <v>#N/A</v>
      </c>
    </row>
    <row r="675" spans="1:16" ht="14.25">
      <c r="A675" s="29"/>
      <c r="B675" s="30"/>
      <c r="C675" s="29"/>
      <c r="D675" s="31"/>
      <c r="E675" s="32"/>
      <c r="F675" s="33"/>
      <c r="G675" s="34"/>
      <c r="H675" s="9" t="str">
        <f t="array" ref="H675">IFERROR(INDEX(Roster!B:B,MATCH(D675,Roster!A:A,0)),"Enter valid bib no...")</f>
        <v>Enter valid bib no...</v>
      </c>
      <c r="I675" s="10" t="str">
        <f t="array" ref="I675">IFERROR(INDEX(Roster!D:D,MATCH($D675,Roster!$A:$A,0)),"")</f>
        <v/>
      </c>
      <c r="J675" s="10" t="str">
        <f t="array" ref="J675">IFERROR(INDEX(Roster!F:F,MATCH(D675,Roster!A:A,0)),"")</f>
        <v/>
      </c>
      <c r="K675" s="11" t="str">
        <f t="array" ref="K675">IFERROR(INDEX(Roster!E:E,MATCH(D675,Roster!A:A,0)),"")</f>
        <v/>
      </c>
      <c r="L675" s="35"/>
      <c r="M675" s="35" t="str">
        <f t="shared" si="1"/>
        <v>tr0000ln00lp00</v>
      </c>
      <c r="N675" s="36" t="e">
        <f t="array" ref="N675">INDEX('Timer Data'!B:B,MATCH(M675,'Timer Data'!A:A,0))</f>
        <v>#N/A</v>
      </c>
    </row>
    <row r="676" spans="1:16" ht="14.25">
      <c r="A676" s="29"/>
      <c r="B676" s="30"/>
      <c r="C676" s="29"/>
      <c r="D676" s="31"/>
      <c r="E676" s="32"/>
      <c r="F676" s="33"/>
      <c r="G676" s="34"/>
      <c r="H676" s="9" t="str">
        <f t="array" ref="H676">IFERROR(INDEX(Roster!B:B,MATCH(D676,Roster!A:A,0)),"Enter valid bib no...")</f>
        <v>Enter valid bib no...</v>
      </c>
      <c r="I676" s="10" t="str">
        <f t="array" ref="I676">IFERROR(INDEX(Roster!D:D,MATCH($D676,Roster!$A:$A,0)),"")</f>
        <v/>
      </c>
      <c r="J676" s="10" t="str">
        <f t="array" ref="J676">IFERROR(INDEX(Roster!F:F,MATCH(D676,Roster!A:A,0)),"")</f>
        <v/>
      </c>
      <c r="K676" s="11" t="str">
        <f t="array" ref="K676">IFERROR(INDEX(Roster!E:E,MATCH(D676,Roster!A:A,0)),"")</f>
        <v/>
      </c>
      <c r="L676" s="35"/>
      <c r="M676" s="35" t="str">
        <f t="shared" si="1"/>
        <v>tr0000ln00lp00</v>
      </c>
      <c r="N676" s="36" t="e">
        <f t="array" ref="N676">INDEX('Timer Data'!B:B,MATCH(M676,'Timer Data'!A:A,0))</f>
        <v>#N/A</v>
      </c>
      <c r="P676" s="2"/>
    </row>
    <row r="677" spans="1:16" ht="14.25">
      <c r="A677" s="29"/>
      <c r="B677" s="30"/>
      <c r="C677" s="29"/>
      <c r="D677" s="31"/>
      <c r="E677" s="32"/>
      <c r="F677" s="33"/>
      <c r="G677" s="34"/>
      <c r="H677" s="9" t="str">
        <f t="array" ref="H677">IFERROR(INDEX(Roster!B:B,MATCH(D677,Roster!A:A,0)),"Enter valid bib no...")</f>
        <v>Enter valid bib no...</v>
      </c>
      <c r="I677" s="10" t="str">
        <f t="array" ref="I677">IFERROR(INDEX(Roster!D:D,MATCH($D677,Roster!$A:$A,0)),"")</f>
        <v/>
      </c>
      <c r="J677" s="10" t="str">
        <f t="array" ref="J677">IFERROR(INDEX(Roster!F:F,MATCH(D677,Roster!A:A,0)),"")</f>
        <v/>
      </c>
      <c r="K677" s="11" t="str">
        <f t="array" ref="K677">IFERROR(INDEX(Roster!E:E,MATCH(D677,Roster!A:A,0)),"")</f>
        <v/>
      </c>
      <c r="L677" s="35"/>
      <c r="M677" s="35" t="str">
        <f t="shared" si="1"/>
        <v>tr0000ln00lp00</v>
      </c>
      <c r="N677" s="36" t="e">
        <f t="array" ref="N677">INDEX('Timer Data'!B:B,MATCH(M677,'Timer Data'!A:A,0))</f>
        <v>#N/A</v>
      </c>
    </row>
    <row r="678" spans="1:16" ht="14.25">
      <c r="A678" s="29"/>
      <c r="B678" s="30"/>
      <c r="C678" s="29"/>
      <c r="D678" s="31"/>
      <c r="E678" s="32"/>
      <c r="F678" s="33"/>
      <c r="G678" s="34"/>
      <c r="H678" s="9" t="str">
        <f t="array" ref="H678">IFERROR(INDEX(Roster!B:B,MATCH(D678,Roster!A:A,0)),"Enter valid bib no...")</f>
        <v>Enter valid bib no...</v>
      </c>
      <c r="I678" s="10" t="str">
        <f t="array" ref="I678">IFERROR(INDEX(Roster!D:D,MATCH($D678,Roster!$A:$A,0)),"")</f>
        <v/>
      </c>
      <c r="J678" s="10" t="str">
        <f t="array" ref="J678">IFERROR(INDEX(Roster!F:F,MATCH(D678,Roster!A:A,0)),"")</f>
        <v/>
      </c>
      <c r="K678" s="11" t="str">
        <f t="array" ref="K678">IFERROR(INDEX(Roster!E:E,MATCH(D678,Roster!A:A,0)),"")</f>
        <v/>
      </c>
      <c r="L678" s="35"/>
      <c r="M678" s="35" t="str">
        <f t="shared" si="1"/>
        <v>tr0000ln00lp00</v>
      </c>
      <c r="N678" s="36" t="e">
        <f t="array" ref="N678">INDEX('Timer Data'!B:B,MATCH(M678,'Timer Data'!A:A,0))</f>
        <v>#N/A</v>
      </c>
    </row>
    <row r="679" spans="1:16" ht="14.25">
      <c r="A679" s="29"/>
      <c r="B679" s="30"/>
      <c r="C679" s="29"/>
      <c r="D679" s="31"/>
      <c r="E679" s="32"/>
      <c r="F679" s="33"/>
      <c r="G679" s="34"/>
      <c r="H679" s="9" t="str">
        <f t="array" ref="H679">IFERROR(INDEX(Roster!B:B,MATCH(D679,Roster!A:A,0)),"Enter valid bib no...")</f>
        <v>Enter valid bib no...</v>
      </c>
      <c r="I679" s="10" t="str">
        <f t="array" ref="I679">IFERROR(INDEX(Roster!D:D,MATCH($D679,Roster!$A:$A,0)),"")</f>
        <v/>
      </c>
      <c r="J679" s="10" t="str">
        <f t="array" ref="J679">IFERROR(INDEX(Roster!F:F,MATCH(D679,Roster!A:A,0)),"")</f>
        <v/>
      </c>
      <c r="K679" s="11" t="str">
        <f t="array" ref="K679">IFERROR(INDEX(Roster!E:E,MATCH(D679,Roster!A:A,0)),"")</f>
        <v/>
      </c>
      <c r="L679" s="35"/>
      <c r="M679" s="35" t="str">
        <f t="shared" si="1"/>
        <v>tr0000ln00lp00</v>
      </c>
      <c r="N679" s="36" t="e">
        <f t="array" ref="N679">INDEX('Timer Data'!B:B,MATCH(M679,'Timer Data'!A:A,0))</f>
        <v>#N/A</v>
      </c>
    </row>
    <row r="680" spans="1:16" ht="14.25">
      <c r="A680" s="29"/>
      <c r="B680" s="30"/>
      <c r="C680" s="29"/>
      <c r="D680" s="31"/>
      <c r="E680" s="32"/>
      <c r="F680" s="33"/>
      <c r="G680" s="34"/>
      <c r="H680" s="9" t="str">
        <f t="array" ref="H680">IFERROR(INDEX(Roster!B:B,MATCH(D680,Roster!A:A,0)),"Enter valid bib no...")</f>
        <v>Enter valid bib no...</v>
      </c>
      <c r="I680" s="10" t="str">
        <f t="array" ref="I680">IFERROR(INDEX(Roster!D:D,MATCH($D680,Roster!$A:$A,0)),"")</f>
        <v/>
      </c>
      <c r="J680" s="10" t="str">
        <f t="array" ref="J680">IFERROR(INDEX(Roster!F:F,MATCH(D680,Roster!A:A,0)),"")</f>
        <v/>
      </c>
      <c r="K680" s="11" t="str">
        <f t="array" ref="K680">IFERROR(INDEX(Roster!E:E,MATCH(D680,Roster!A:A,0)),"")</f>
        <v/>
      </c>
      <c r="L680" s="35"/>
      <c r="M680" s="35" t="str">
        <f t="shared" si="1"/>
        <v>tr0000ln00lp00</v>
      </c>
      <c r="N680" s="36" t="e">
        <f t="array" ref="N680">INDEX('Timer Data'!B:B,MATCH(M680,'Timer Data'!A:A,0))</f>
        <v>#N/A</v>
      </c>
    </row>
    <row r="681" spans="1:16" ht="14.25">
      <c r="A681" s="29"/>
      <c r="B681" s="30"/>
      <c r="C681" s="29"/>
      <c r="D681" s="31"/>
      <c r="E681" s="32"/>
      <c r="F681" s="33"/>
      <c r="G681" s="34"/>
      <c r="H681" s="9" t="str">
        <f t="array" ref="H681">IFERROR(INDEX(Roster!B:B,MATCH(D681,Roster!A:A,0)),"Enter valid bib no...")</f>
        <v>Enter valid bib no...</v>
      </c>
      <c r="I681" s="10" t="str">
        <f t="array" ref="I681">IFERROR(INDEX(Roster!D:D,MATCH($D681,Roster!$A:$A,0)),"")</f>
        <v/>
      </c>
      <c r="J681" s="10" t="str">
        <f t="array" ref="J681">IFERROR(INDEX(Roster!F:F,MATCH(D681,Roster!A:A,0)),"")</f>
        <v/>
      </c>
      <c r="K681" s="11" t="str">
        <f t="array" ref="K681">IFERROR(INDEX(Roster!E:E,MATCH(D681,Roster!A:A,0)),"")</f>
        <v/>
      </c>
      <c r="L681" s="35"/>
      <c r="M681" s="35" t="str">
        <f t="shared" si="1"/>
        <v>tr0000ln00lp00</v>
      </c>
      <c r="N681" s="36" t="e">
        <f t="array" ref="N681">INDEX('Timer Data'!B:B,MATCH(M681,'Timer Data'!A:A,0))</f>
        <v>#N/A</v>
      </c>
    </row>
    <row r="682" spans="1:16" ht="14.25">
      <c r="A682" s="29"/>
      <c r="B682" s="30"/>
      <c r="C682" s="29"/>
      <c r="D682" s="31"/>
      <c r="E682" s="32"/>
      <c r="F682" s="33"/>
      <c r="G682" s="34"/>
      <c r="H682" s="9" t="str">
        <f t="array" ref="H682">IFERROR(INDEX(Roster!B:B,MATCH(D682,Roster!A:A,0)),"Enter valid bib no...")</f>
        <v>Enter valid bib no...</v>
      </c>
      <c r="I682" s="10" t="str">
        <f t="array" ref="I682">IFERROR(INDEX(Roster!D:D,MATCH($D682,Roster!$A:$A,0)),"")</f>
        <v/>
      </c>
      <c r="J682" s="10" t="str">
        <f t="array" ref="J682">IFERROR(INDEX(Roster!F:F,MATCH(D682,Roster!A:A,0)),"")</f>
        <v/>
      </c>
      <c r="K682" s="11" t="str">
        <f t="array" ref="K682">IFERROR(INDEX(Roster!E:E,MATCH(D682,Roster!A:A,0)),"")</f>
        <v/>
      </c>
      <c r="L682" s="35"/>
      <c r="M682" s="35" t="str">
        <f t="shared" si="1"/>
        <v>tr0000ln00lp00</v>
      </c>
      <c r="N682" s="36" t="e">
        <f t="array" ref="N682">INDEX('Timer Data'!B:B,MATCH(M682,'Timer Data'!A:A,0))</f>
        <v>#N/A</v>
      </c>
    </row>
    <row r="683" spans="1:16" ht="14.25">
      <c r="A683" s="29"/>
      <c r="B683" s="30"/>
      <c r="C683" s="29"/>
      <c r="D683" s="31"/>
      <c r="E683" s="32"/>
      <c r="F683" s="33"/>
      <c r="G683" s="34"/>
      <c r="H683" s="9" t="str">
        <f t="array" ref="H683">IFERROR(INDEX(Roster!B:B,MATCH(D683,Roster!A:A,0)),"Enter valid bib no...")</f>
        <v>Enter valid bib no...</v>
      </c>
      <c r="I683" s="10" t="str">
        <f t="array" ref="I683">IFERROR(INDEX(Roster!D:D,MATCH($D683,Roster!$A:$A,0)),"")</f>
        <v/>
      </c>
      <c r="J683" s="10" t="str">
        <f t="array" ref="J683">IFERROR(INDEX(Roster!F:F,MATCH(D683,Roster!A:A,0)),"")</f>
        <v/>
      </c>
      <c r="K683" s="11" t="str">
        <f t="array" ref="K683">IFERROR(INDEX(Roster!E:E,MATCH(D683,Roster!A:A,0)),"")</f>
        <v/>
      </c>
      <c r="L683" s="35"/>
      <c r="M683" s="35" t="str">
        <f t="shared" si="1"/>
        <v>tr0000ln00lp00</v>
      </c>
      <c r="N683" s="36" t="e">
        <f t="array" ref="N683">INDEX('Timer Data'!B:B,MATCH(M683,'Timer Data'!A:A,0))</f>
        <v>#N/A</v>
      </c>
    </row>
    <row r="684" spans="1:16" ht="14.25">
      <c r="A684" s="29"/>
      <c r="B684" s="30"/>
      <c r="C684" s="29"/>
      <c r="D684" s="31"/>
      <c r="E684" s="32"/>
      <c r="F684" s="33"/>
      <c r="G684" s="34"/>
      <c r="H684" s="9" t="str">
        <f t="array" ref="H684">IFERROR(INDEX(Roster!B:B,MATCH(D684,Roster!A:A,0)),"Enter valid bib no...")</f>
        <v>Enter valid bib no...</v>
      </c>
      <c r="I684" s="10" t="str">
        <f t="array" ref="I684">IFERROR(INDEX(Roster!D:D,MATCH($D684,Roster!$A:$A,0)),"")</f>
        <v/>
      </c>
      <c r="J684" s="10" t="str">
        <f t="array" ref="J684">IFERROR(INDEX(Roster!F:F,MATCH(D684,Roster!A:A,0)),"")</f>
        <v/>
      </c>
      <c r="K684" s="11" t="str">
        <f t="array" ref="K684">IFERROR(INDEX(Roster!E:E,MATCH(D684,Roster!A:A,0)),"")</f>
        <v/>
      </c>
      <c r="L684" s="35"/>
      <c r="M684" s="35" t="str">
        <f t="shared" si="1"/>
        <v>tr0000ln00lp00</v>
      </c>
      <c r="N684" s="36" t="e">
        <f t="array" ref="N684">INDEX('Timer Data'!B:B,MATCH(M684,'Timer Data'!A:A,0))</f>
        <v>#N/A</v>
      </c>
    </row>
    <row r="685" spans="1:16" ht="14.25">
      <c r="A685" s="29"/>
      <c r="B685" s="30"/>
      <c r="C685" s="29"/>
      <c r="D685" s="31"/>
      <c r="E685" s="32"/>
      <c r="F685" s="33"/>
      <c r="G685" s="34"/>
      <c r="H685" s="9" t="str">
        <f t="array" ref="H685">IFERROR(INDEX(Roster!B:B,MATCH(D685,Roster!A:A,0)),"Enter valid bib no...")</f>
        <v>Enter valid bib no...</v>
      </c>
      <c r="I685" s="10" t="str">
        <f t="array" ref="I685">IFERROR(INDEX(Roster!D:D,MATCH($D685,Roster!$A:$A,0)),"")</f>
        <v/>
      </c>
      <c r="J685" s="10" t="str">
        <f t="array" ref="J685">IFERROR(INDEX(Roster!F:F,MATCH(D685,Roster!A:A,0)),"")</f>
        <v/>
      </c>
      <c r="K685" s="11" t="str">
        <f t="array" ref="K685">IFERROR(INDEX(Roster!E:E,MATCH(D685,Roster!A:A,0)),"")</f>
        <v/>
      </c>
      <c r="L685" s="35"/>
      <c r="M685" s="35" t="str">
        <f t="shared" si="1"/>
        <v>tr0000ln00lp00</v>
      </c>
      <c r="N685" s="36" t="e">
        <f t="array" ref="N685">INDEX('Timer Data'!B:B,MATCH(M685,'Timer Data'!A:A,0))</f>
        <v>#N/A</v>
      </c>
    </row>
    <row r="686" spans="1:16" ht="14.25">
      <c r="A686" s="29"/>
      <c r="B686" s="30"/>
      <c r="C686" s="29"/>
      <c r="D686" s="31"/>
      <c r="E686" s="32"/>
      <c r="F686" s="33"/>
      <c r="G686" s="34"/>
      <c r="H686" s="9" t="str">
        <f t="array" ref="H686">IFERROR(INDEX(Roster!B:B,MATCH(D686,Roster!A:A,0)),"Enter valid bib no...")</f>
        <v>Enter valid bib no...</v>
      </c>
      <c r="I686" s="10" t="str">
        <f t="array" ref="I686">IFERROR(INDEX(Roster!D:D,MATCH($D686,Roster!$A:$A,0)),"")</f>
        <v/>
      </c>
      <c r="J686" s="10" t="str">
        <f t="array" ref="J686">IFERROR(INDEX(Roster!F:F,MATCH(D686,Roster!A:A,0)),"")</f>
        <v/>
      </c>
      <c r="K686" s="11" t="str">
        <f t="array" ref="K686">IFERROR(INDEX(Roster!E:E,MATCH(D686,Roster!A:A,0)),"")</f>
        <v/>
      </c>
      <c r="L686" s="35"/>
      <c r="M686" s="35" t="str">
        <f t="shared" si="1"/>
        <v>tr0000ln00lp00</v>
      </c>
      <c r="N686" s="36" t="e">
        <f t="array" ref="N686">INDEX('Timer Data'!B:B,MATCH(M686,'Timer Data'!A:A,0))</f>
        <v>#N/A</v>
      </c>
    </row>
    <row r="687" spans="1:16" ht="14.25">
      <c r="A687" s="29"/>
      <c r="B687" s="30"/>
      <c r="C687" s="29"/>
      <c r="D687" s="31"/>
      <c r="E687" s="32"/>
      <c r="F687" s="33"/>
      <c r="G687" s="34"/>
      <c r="H687" s="9" t="str">
        <f t="array" ref="H687">IFERROR(INDEX(Roster!B:B,MATCH(D687,Roster!A:A,0)),"Enter valid bib no...")</f>
        <v>Enter valid bib no...</v>
      </c>
      <c r="I687" s="10" t="str">
        <f t="array" ref="I687">IFERROR(INDEX(Roster!D:D,MATCH($D687,Roster!$A:$A,0)),"")</f>
        <v/>
      </c>
      <c r="J687" s="10" t="str">
        <f t="array" ref="J687">IFERROR(INDEX(Roster!F:F,MATCH(D687,Roster!A:A,0)),"")</f>
        <v/>
      </c>
      <c r="K687" s="11" t="str">
        <f t="array" ref="K687">IFERROR(INDEX(Roster!E:E,MATCH(D687,Roster!A:A,0)),"")</f>
        <v/>
      </c>
      <c r="L687" s="35"/>
      <c r="M687" s="35" t="str">
        <f t="shared" si="1"/>
        <v>tr0000ln00lp00</v>
      </c>
      <c r="N687" s="36" t="e">
        <f t="array" ref="N687">INDEX('Timer Data'!B:B,MATCH(M687,'Timer Data'!A:A,0))</f>
        <v>#N/A</v>
      </c>
    </row>
    <row r="688" spans="1:16" ht="14.25">
      <c r="A688" s="29"/>
      <c r="B688" s="30"/>
      <c r="C688" s="29"/>
      <c r="D688" s="31"/>
      <c r="E688" s="32"/>
      <c r="F688" s="33"/>
      <c r="G688" s="34"/>
      <c r="H688" s="9" t="str">
        <f t="array" ref="H688">IFERROR(INDEX(Roster!B:B,MATCH(D688,Roster!A:A,0)),"Enter valid bib no...")</f>
        <v>Enter valid bib no...</v>
      </c>
      <c r="I688" s="10" t="str">
        <f t="array" ref="I688">IFERROR(INDEX(Roster!D:D,MATCH($D688,Roster!$A:$A,0)),"")</f>
        <v/>
      </c>
      <c r="J688" s="10" t="str">
        <f t="array" ref="J688">IFERROR(INDEX(Roster!F:F,MATCH(D688,Roster!A:A,0)),"")</f>
        <v/>
      </c>
      <c r="K688" s="11" t="str">
        <f t="array" ref="K688">IFERROR(INDEX(Roster!E:E,MATCH(D688,Roster!A:A,0)),"")</f>
        <v/>
      </c>
      <c r="L688" s="35"/>
      <c r="M688" s="35" t="str">
        <f t="shared" si="1"/>
        <v>tr0000ln00lp00</v>
      </c>
      <c r="N688" s="36" t="e">
        <f t="array" ref="N688">INDEX('Timer Data'!B:B,MATCH(M688,'Timer Data'!A:A,0))</f>
        <v>#N/A</v>
      </c>
    </row>
    <row r="689" spans="1:14" ht="14.25">
      <c r="A689" s="29"/>
      <c r="B689" s="30"/>
      <c r="C689" s="29"/>
      <c r="D689" s="31"/>
      <c r="E689" s="32"/>
      <c r="F689" s="33"/>
      <c r="G689" s="34"/>
      <c r="H689" s="9" t="str">
        <f t="array" ref="H689">IFERROR(INDEX(Roster!B:B,MATCH(D689,Roster!A:A,0)),"Enter valid bib no...")</f>
        <v>Enter valid bib no...</v>
      </c>
      <c r="I689" s="10" t="str">
        <f t="array" ref="I689">IFERROR(INDEX(Roster!D:D,MATCH($D689,Roster!$A:$A,0)),"")</f>
        <v/>
      </c>
      <c r="J689" s="10" t="str">
        <f t="array" ref="J689">IFERROR(INDEX(Roster!F:F,MATCH(D689,Roster!A:A,0)),"")</f>
        <v/>
      </c>
      <c r="K689" s="11" t="str">
        <f t="array" ref="K689">IFERROR(INDEX(Roster!E:E,MATCH(D689,Roster!A:A,0)),"")</f>
        <v/>
      </c>
      <c r="L689" s="35"/>
      <c r="M689" s="35" t="str">
        <f t="shared" si="1"/>
        <v>tr0000ln00lp00</v>
      </c>
      <c r="N689" s="36" t="e">
        <f t="array" ref="N689">INDEX('Timer Data'!B:B,MATCH(M689,'Timer Data'!A:A,0))</f>
        <v>#N/A</v>
      </c>
    </row>
    <row r="690" spans="1:14" ht="14.25">
      <c r="A690" s="29"/>
      <c r="B690" s="30"/>
      <c r="C690" s="29"/>
      <c r="D690" s="31"/>
      <c r="E690" s="32"/>
      <c r="F690" s="33"/>
      <c r="G690" s="34"/>
      <c r="H690" s="9" t="str">
        <f t="array" ref="H690">IFERROR(INDEX(Roster!B:B,MATCH(D690,Roster!A:A,0)),"Enter valid bib no...")</f>
        <v>Enter valid bib no...</v>
      </c>
      <c r="I690" s="10" t="str">
        <f t="array" ref="I690">IFERROR(INDEX(Roster!D:D,MATCH($D690,Roster!$A:$A,0)),"")</f>
        <v/>
      </c>
      <c r="J690" s="10" t="str">
        <f t="array" ref="J690">IFERROR(INDEX(Roster!F:F,MATCH(D690,Roster!A:A,0)),"")</f>
        <v/>
      </c>
      <c r="K690" s="11" t="str">
        <f t="array" ref="K690">IFERROR(INDEX(Roster!E:E,MATCH(D690,Roster!A:A,0)),"")</f>
        <v/>
      </c>
      <c r="L690" s="35"/>
      <c r="M690" s="35" t="str">
        <f t="shared" si="1"/>
        <v>tr0000ln00lp00</v>
      </c>
      <c r="N690" s="36" t="e">
        <f t="array" ref="N690">INDEX('Timer Data'!B:B,MATCH(M690,'Timer Data'!A:A,0))</f>
        <v>#N/A</v>
      </c>
    </row>
    <row r="691" spans="1:14" ht="14.25">
      <c r="A691" s="29"/>
      <c r="B691" s="30"/>
      <c r="C691" s="29"/>
      <c r="D691" s="31"/>
      <c r="E691" s="32"/>
      <c r="F691" s="33"/>
      <c r="G691" s="34"/>
      <c r="H691" s="9" t="str">
        <f t="array" ref="H691">IFERROR(INDEX(Roster!B:B,MATCH(D691,Roster!A:A,0)),"Enter valid bib no...")</f>
        <v>Enter valid bib no...</v>
      </c>
      <c r="I691" s="10" t="str">
        <f t="array" ref="I691">IFERROR(INDEX(Roster!D:D,MATCH($D691,Roster!$A:$A,0)),"")</f>
        <v/>
      </c>
      <c r="J691" s="10" t="str">
        <f t="array" ref="J691">IFERROR(INDEX(Roster!F:F,MATCH(D691,Roster!A:A,0)),"")</f>
        <v/>
      </c>
      <c r="K691" s="11" t="str">
        <f t="array" ref="K691">IFERROR(INDEX(Roster!E:E,MATCH(D691,Roster!A:A,0)),"")</f>
        <v/>
      </c>
      <c r="L691" s="35"/>
      <c r="M691" s="35" t="str">
        <f t="shared" si="1"/>
        <v>tr0000ln00lp00</v>
      </c>
      <c r="N691" s="36" t="e">
        <f t="array" ref="N691">INDEX('Timer Data'!B:B,MATCH(M691,'Timer Data'!A:A,0))</f>
        <v>#N/A</v>
      </c>
    </row>
    <row r="692" spans="1:14" ht="14.25">
      <c r="A692" s="29"/>
      <c r="B692" s="30"/>
      <c r="C692" s="29"/>
      <c r="D692" s="31"/>
      <c r="E692" s="32"/>
      <c r="F692" s="33"/>
      <c r="G692" s="34"/>
      <c r="H692" s="9" t="str">
        <f t="array" ref="H692">IFERROR(INDEX(Roster!B:B,MATCH(D692,Roster!A:A,0)),"Enter valid bib no...")</f>
        <v>Enter valid bib no...</v>
      </c>
      <c r="I692" s="10" t="str">
        <f t="array" ref="I692">IFERROR(INDEX(Roster!D:D,MATCH($D692,Roster!$A:$A,0)),"")</f>
        <v/>
      </c>
      <c r="J692" s="10" t="str">
        <f t="array" ref="J692">IFERROR(INDEX(Roster!F:F,MATCH(D692,Roster!A:A,0)),"")</f>
        <v/>
      </c>
      <c r="K692" s="11" t="str">
        <f t="array" ref="K692">IFERROR(INDEX(Roster!E:E,MATCH(D692,Roster!A:A,0)),"")</f>
        <v/>
      </c>
      <c r="L692" s="35"/>
      <c r="M692" s="35" t="str">
        <f t="shared" si="1"/>
        <v>tr0000ln00lp00</v>
      </c>
      <c r="N692" s="36" t="e">
        <f t="array" ref="N692">INDEX('Timer Data'!B:B,MATCH(M692,'Timer Data'!A:A,0))</f>
        <v>#N/A</v>
      </c>
    </row>
    <row r="693" spans="1:14" ht="14.25">
      <c r="A693" s="29"/>
      <c r="B693" s="30"/>
      <c r="C693" s="29"/>
      <c r="D693" s="31"/>
      <c r="E693" s="32"/>
      <c r="F693" s="33"/>
      <c r="G693" s="34"/>
      <c r="H693" s="9" t="str">
        <f t="array" ref="H693">IFERROR(INDEX(Roster!B:B,MATCH(D693,Roster!A:A,0)),"Enter valid bib no...")</f>
        <v>Enter valid bib no...</v>
      </c>
      <c r="I693" s="10" t="str">
        <f t="array" ref="I693">IFERROR(INDEX(Roster!D:D,MATCH($D693,Roster!$A:$A,0)),"")</f>
        <v/>
      </c>
      <c r="J693" s="10" t="str">
        <f t="array" ref="J693">IFERROR(INDEX(Roster!F:F,MATCH(D693,Roster!A:A,0)),"")</f>
        <v/>
      </c>
      <c r="K693" s="11" t="str">
        <f t="array" ref="K693">IFERROR(INDEX(Roster!E:E,MATCH(D693,Roster!A:A,0)),"")</f>
        <v/>
      </c>
      <c r="L693" s="35"/>
      <c r="M693" s="35" t="str">
        <f t="shared" si="1"/>
        <v>tr0000ln00lp00</v>
      </c>
      <c r="N693" s="36" t="e">
        <f t="array" ref="N693">INDEX('Timer Data'!B:B,MATCH(M693,'Timer Data'!A:A,0))</f>
        <v>#N/A</v>
      </c>
    </row>
    <row r="694" spans="1:14" ht="14.25">
      <c r="A694" s="29"/>
      <c r="B694" s="30"/>
      <c r="C694" s="29"/>
      <c r="D694" s="31"/>
      <c r="E694" s="32"/>
      <c r="F694" s="33"/>
      <c r="G694" s="34"/>
      <c r="H694" s="9" t="str">
        <f t="array" ref="H694">IFERROR(INDEX(Roster!B:B,MATCH(D694,Roster!A:A,0)),"Enter valid bib no...")</f>
        <v>Enter valid bib no...</v>
      </c>
      <c r="I694" s="10" t="str">
        <f t="array" ref="I694">IFERROR(INDEX(Roster!D:D,MATCH($D694,Roster!$A:$A,0)),"")</f>
        <v/>
      </c>
      <c r="J694" s="10" t="str">
        <f t="array" ref="J694">IFERROR(INDEX(Roster!F:F,MATCH(D694,Roster!A:A,0)),"")</f>
        <v/>
      </c>
      <c r="K694" s="11" t="str">
        <f t="array" ref="K694">IFERROR(INDEX(Roster!E:E,MATCH(D694,Roster!A:A,0)),"")</f>
        <v/>
      </c>
      <c r="L694" s="35"/>
      <c r="M694" s="35" t="str">
        <f t="shared" si="1"/>
        <v>tr0000ln00lp00</v>
      </c>
      <c r="N694" s="36" t="e">
        <f t="array" ref="N694">INDEX('Timer Data'!B:B,MATCH(M694,'Timer Data'!A:A,0))</f>
        <v>#N/A</v>
      </c>
    </row>
    <row r="695" spans="1:14" ht="14.25">
      <c r="A695" s="29"/>
      <c r="B695" s="30"/>
      <c r="C695" s="29"/>
      <c r="D695" s="31"/>
      <c r="E695" s="32"/>
      <c r="F695" s="33"/>
      <c r="G695" s="34"/>
      <c r="H695" s="9" t="str">
        <f t="array" ref="H695">IFERROR(INDEX(Roster!B:B,MATCH(D695,Roster!A:A,0)),"Enter valid bib no...")</f>
        <v>Enter valid bib no...</v>
      </c>
      <c r="I695" s="10" t="str">
        <f t="array" ref="I695">IFERROR(INDEX(Roster!D:D,MATCH($D695,Roster!$A:$A,0)),"")</f>
        <v/>
      </c>
      <c r="J695" s="10" t="str">
        <f t="array" ref="J695">IFERROR(INDEX(Roster!F:F,MATCH(D695,Roster!A:A,0)),"")</f>
        <v/>
      </c>
      <c r="K695" s="11" t="str">
        <f t="array" ref="K695">IFERROR(INDEX(Roster!E:E,MATCH(D695,Roster!A:A,0)),"")</f>
        <v/>
      </c>
      <c r="L695" s="35"/>
      <c r="M695" s="35" t="str">
        <f t="shared" si="1"/>
        <v>tr0000ln00lp00</v>
      </c>
      <c r="N695" s="36" t="e">
        <f t="array" ref="N695">INDEX('Timer Data'!B:B,MATCH(M695,'Timer Data'!A:A,0))</f>
        <v>#N/A</v>
      </c>
    </row>
    <row r="696" spans="1:14" ht="14.25">
      <c r="A696" s="29"/>
      <c r="B696" s="30"/>
      <c r="C696" s="29"/>
      <c r="D696" s="31"/>
      <c r="E696" s="32"/>
      <c r="F696" s="33"/>
      <c r="G696" s="34"/>
      <c r="H696" s="9" t="str">
        <f t="array" ref="H696">IFERROR(INDEX(Roster!B:B,MATCH(D696,Roster!A:A,0)),"Enter valid bib no...")</f>
        <v>Enter valid bib no...</v>
      </c>
      <c r="I696" s="10" t="str">
        <f t="array" ref="I696">IFERROR(INDEX(Roster!D:D,MATCH($D696,Roster!$A:$A,0)),"")</f>
        <v/>
      </c>
      <c r="J696" s="10" t="str">
        <f t="array" ref="J696">IFERROR(INDEX(Roster!F:F,MATCH(D696,Roster!A:A,0)),"")</f>
        <v/>
      </c>
      <c r="K696" s="11" t="str">
        <f t="array" ref="K696">IFERROR(INDEX(Roster!E:E,MATCH(D696,Roster!A:A,0)),"")</f>
        <v/>
      </c>
      <c r="L696" s="35"/>
      <c r="M696" s="35" t="str">
        <f t="shared" si="1"/>
        <v>tr0000ln00lp00</v>
      </c>
      <c r="N696" s="36" t="e">
        <f t="array" ref="N696">INDEX('Timer Data'!B:B,MATCH(M696,'Timer Data'!A:A,0))</f>
        <v>#N/A</v>
      </c>
    </row>
    <row r="697" spans="1:14" ht="14.25">
      <c r="A697" s="29"/>
      <c r="B697" s="30"/>
      <c r="C697" s="29"/>
      <c r="D697" s="31"/>
      <c r="E697" s="32"/>
      <c r="F697" s="33"/>
      <c r="G697" s="34"/>
      <c r="H697" s="9" t="str">
        <f t="array" ref="H697">IFERROR(INDEX(Roster!B:B,MATCH(D697,Roster!A:A,0)),"Enter valid bib no...")</f>
        <v>Enter valid bib no...</v>
      </c>
      <c r="I697" s="10" t="str">
        <f t="array" ref="I697">IFERROR(INDEX(Roster!D:D,MATCH($D697,Roster!$A:$A,0)),"")</f>
        <v/>
      </c>
      <c r="J697" s="10" t="str">
        <f t="array" ref="J697">IFERROR(INDEX(Roster!F:F,MATCH(D697,Roster!A:A,0)),"")</f>
        <v/>
      </c>
      <c r="K697" s="11" t="str">
        <f t="array" ref="K697">IFERROR(INDEX(Roster!E:E,MATCH(D697,Roster!A:A,0)),"")</f>
        <v/>
      </c>
      <c r="L697" s="35"/>
      <c r="M697" s="35" t="str">
        <f t="shared" si="1"/>
        <v>tr0000ln00lp00</v>
      </c>
      <c r="N697" s="36" t="e">
        <f t="array" ref="N697">INDEX('Timer Data'!B:B,MATCH(M697,'Timer Data'!A:A,0))</f>
        <v>#N/A</v>
      </c>
    </row>
    <row r="698" spans="1:14" ht="14.25">
      <c r="A698" s="29"/>
      <c r="B698" s="30"/>
      <c r="C698" s="29"/>
      <c r="D698" s="31"/>
      <c r="E698" s="32"/>
      <c r="F698" s="33"/>
      <c r="G698" s="34"/>
      <c r="H698" s="9" t="str">
        <f t="array" ref="H698">IFERROR(INDEX(Roster!B:B,MATCH(D698,Roster!A:A,0)),"Enter valid bib no...")</f>
        <v>Enter valid bib no...</v>
      </c>
      <c r="I698" s="10" t="str">
        <f t="array" ref="I698">IFERROR(INDEX(Roster!D:D,MATCH($D698,Roster!$A:$A,0)),"")</f>
        <v/>
      </c>
      <c r="J698" s="10" t="str">
        <f t="array" ref="J698">IFERROR(INDEX(Roster!F:F,MATCH(D698,Roster!A:A,0)),"")</f>
        <v/>
      </c>
      <c r="K698" s="11" t="str">
        <f t="array" ref="K698">IFERROR(INDEX(Roster!E:E,MATCH(D698,Roster!A:A,0)),"")</f>
        <v/>
      </c>
      <c r="L698" s="35"/>
      <c r="M698" s="35" t="str">
        <f t="shared" si="1"/>
        <v>tr0000ln00lp00</v>
      </c>
      <c r="N698" s="36" t="e">
        <f t="array" ref="N698">INDEX('Timer Data'!B:B,MATCH(M698,'Timer Data'!A:A,0))</f>
        <v>#N/A</v>
      </c>
    </row>
    <row r="699" spans="1:14" ht="14.25">
      <c r="A699" s="29"/>
      <c r="B699" s="30"/>
      <c r="C699" s="29"/>
      <c r="D699" s="31"/>
      <c r="E699" s="32"/>
      <c r="F699" s="33"/>
      <c r="G699" s="34"/>
      <c r="H699" s="9" t="str">
        <f t="array" ref="H699">IFERROR(INDEX(Roster!B:B,MATCH(D699,Roster!A:A,0)),"Enter valid bib no...")</f>
        <v>Enter valid bib no...</v>
      </c>
      <c r="I699" s="10" t="str">
        <f t="array" ref="I699">IFERROR(INDEX(Roster!D:D,MATCH($D699,Roster!$A:$A,0)),"")</f>
        <v/>
      </c>
      <c r="J699" s="10" t="str">
        <f t="array" ref="J699">IFERROR(INDEX(Roster!F:F,MATCH(D699,Roster!A:A,0)),"")</f>
        <v/>
      </c>
      <c r="K699" s="11" t="str">
        <f t="array" ref="K699">IFERROR(INDEX(Roster!E:E,MATCH(D699,Roster!A:A,0)),"")</f>
        <v/>
      </c>
      <c r="L699" s="35"/>
      <c r="M699" s="35" t="str">
        <f t="shared" si="1"/>
        <v>tr0000ln00lp00</v>
      </c>
      <c r="N699" s="36" t="e">
        <f t="array" ref="N699">INDEX('Timer Data'!B:B,MATCH(M699,'Timer Data'!A:A,0))</f>
        <v>#N/A</v>
      </c>
    </row>
    <row r="700" spans="1:14" ht="14.25">
      <c r="A700" s="29"/>
      <c r="B700" s="30"/>
      <c r="C700" s="29"/>
      <c r="D700" s="31"/>
      <c r="E700" s="32"/>
      <c r="F700" s="33"/>
      <c r="G700" s="34"/>
      <c r="H700" s="9" t="str">
        <f t="array" ref="H700">IFERROR(INDEX(Roster!B:B,MATCH(D700,Roster!A:A,0)),"Enter valid bib no...")</f>
        <v>Enter valid bib no...</v>
      </c>
      <c r="I700" s="10" t="str">
        <f t="array" ref="I700">IFERROR(INDEX(Roster!D:D,MATCH($D700,Roster!$A:$A,0)),"")</f>
        <v/>
      </c>
      <c r="J700" s="10" t="str">
        <f t="array" ref="J700">IFERROR(INDEX(Roster!F:F,MATCH(D700,Roster!A:A,0)),"")</f>
        <v/>
      </c>
      <c r="K700" s="11" t="str">
        <f t="array" ref="K700">IFERROR(INDEX(Roster!E:E,MATCH(D700,Roster!A:A,0)),"")</f>
        <v/>
      </c>
      <c r="L700" s="35"/>
      <c r="M700" s="35" t="str">
        <f t="shared" si="1"/>
        <v>tr0000ln00lp00</v>
      </c>
      <c r="N700" s="36" t="e">
        <f t="array" ref="N700">INDEX('Timer Data'!B:B,MATCH(M700,'Timer Data'!A:A,0))</f>
        <v>#N/A</v>
      </c>
    </row>
    <row r="701" spans="1:14" ht="14.25">
      <c r="A701" s="29"/>
      <c r="B701" s="30"/>
      <c r="C701" s="29"/>
      <c r="D701" s="31"/>
      <c r="E701" s="32"/>
      <c r="F701" s="33"/>
      <c r="G701" s="34"/>
      <c r="H701" s="9" t="str">
        <f t="array" ref="H701">IFERROR(INDEX(Roster!B:B,MATCH(D701,Roster!A:A,0)),"Enter valid bib no...")</f>
        <v>Enter valid bib no...</v>
      </c>
      <c r="I701" s="10" t="str">
        <f t="array" ref="I701">IFERROR(INDEX(Roster!D:D,MATCH($D701,Roster!$A:$A,0)),"")</f>
        <v/>
      </c>
      <c r="J701" s="10" t="str">
        <f t="array" ref="J701">IFERROR(INDEX(Roster!F:F,MATCH(D701,Roster!A:A,0)),"")</f>
        <v/>
      </c>
      <c r="K701" s="11" t="str">
        <f t="array" ref="K701">IFERROR(INDEX(Roster!E:E,MATCH(D701,Roster!A:A,0)),"")</f>
        <v/>
      </c>
      <c r="L701" s="35"/>
      <c r="M701" s="35" t="str">
        <f t="shared" si="1"/>
        <v>tr0000ln00lp00</v>
      </c>
      <c r="N701" s="36" t="e">
        <f t="array" ref="N701">INDEX('Timer Data'!B:B,MATCH(M701,'Timer Data'!A:A,0))</f>
        <v>#N/A</v>
      </c>
    </row>
    <row r="702" spans="1:14" ht="14.25">
      <c r="A702" s="29"/>
      <c r="B702" s="30"/>
      <c r="C702" s="29"/>
      <c r="D702" s="31"/>
      <c r="E702" s="32"/>
      <c r="F702" s="33"/>
      <c r="G702" s="34"/>
      <c r="H702" s="9" t="str">
        <f t="array" ref="H702">IFERROR(INDEX(Roster!B:B,MATCH(D702,Roster!A:A,0)),"Enter valid bib no...")</f>
        <v>Enter valid bib no...</v>
      </c>
      <c r="I702" s="10" t="str">
        <f t="array" ref="I702">IFERROR(INDEX(Roster!D:D,MATCH($D702,Roster!$A:$A,0)),"")</f>
        <v/>
      </c>
      <c r="J702" s="10" t="str">
        <f t="array" ref="J702">IFERROR(INDEX(Roster!F:F,MATCH(D702,Roster!A:A,0)),"")</f>
        <v/>
      </c>
      <c r="K702" s="11" t="str">
        <f t="array" ref="K702">IFERROR(INDEX(Roster!E:E,MATCH(D702,Roster!A:A,0)),"")</f>
        <v/>
      </c>
      <c r="L702" s="35"/>
      <c r="M702" s="35" t="str">
        <f t="shared" si="1"/>
        <v>tr0000ln00lp00</v>
      </c>
      <c r="N702" s="36" t="e">
        <f t="array" ref="N702">INDEX('Timer Data'!B:B,MATCH(M702,'Timer Data'!A:A,0))</f>
        <v>#N/A</v>
      </c>
    </row>
    <row r="703" spans="1:14" ht="14.25">
      <c r="A703" s="29"/>
      <c r="B703" s="30"/>
      <c r="C703" s="29"/>
      <c r="D703" s="31"/>
      <c r="E703" s="32"/>
      <c r="F703" s="33"/>
      <c r="G703" s="34"/>
      <c r="H703" s="9" t="str">
        <f t="array" ref="H703">IFERROR(INDEX(Roster!B:B,MATCH(D703,Roster!A:A,0)),"Enter valid bib no...")</f>
        <v>Enter valid bib no...</v>
      </c>
      <c r="I703" s="10" t="str">
        <f t="array" ref="I703">IFERROR(INDEX(Roster!D:D,MATCH($D703,Roster!$A:$A,0)),"")</f>
        <v/>
      </c>
      <c r="J703" s="10" t="str">
        <f t="array" ref="J703">IFERROR(INDEX(Roster!F:F,MATCH(D703,Roster!A:A,0)),"")</f>
        <v/>
      </c>
      <c r="K703" s="11" t="str">
        <f t="array" ref="K703">IFERROR(INDEX(Roster!E:E,MATCH(D703,Roster!A:A,0)),"")</f>
        <v/>
      </c>
      <c r="L703" s="35"/>
      <c r="M703" s="35" t="str">
        <f t="shared" si="1"/>
        <v>tr0000ln00lp00</v>
      </c>
      <c r="N703" s="36" t="e">
        <f t="array" ref="N703">INDEX('Timer Data'!B:B,MATCH(M703,'Timer Data'!A:A,0))</f>
        <v>#N/A</v>
      </c>
    </row>
    <row r="704" spans="1:14" ht="14.25">
      <c r="A704" s="29"/>
      <c r="B704" s="30"/>
      <c r="C704" s="29"/>
      <c r="D704" s="31"/>
      <c r="E704" s="32"/>
      <c r="F704" s="33"/>
      <c r="G704" s="34"/>
      <c r="H704" s="9" t="str">
        <f t="array" ref="H704">IFERROR(INDEX(Roster!B:B,MATCH(D704,Roster!A:A,0)),"Enter valid bib no...")</f>
        <v>Enter valid bib no...</v>
      </c>
      <c r="I704" s="10" t="str">
        <f t="array" ref="I704">IFERROR(INDEX(Roster!D:D,MATCH($D704,Roster!$A:$A,0)),"")</f>
        <v/>
      </c>
      <c r="J704" s="10" t="str">
        <f t="array" ref="J704">IFERROR(INDEX(Roster!F:F,MATCH(D704,Roster!A:A,0)),"")</f>
        <v/>
      </c>
      <c r="K704" s="11" t="str">
        <f t="array" ref="K704">IFERROR(INDEX(Roster!E:E,MATCH(D704,Roster!A:A,0)),"")</f>
        <v/>
      </c>
      <c r="L704" s="35"/>
      <c r="M704" s="35" t="str">
        <f t="shared" si="1"/>
        <v>tr0000ln00lp00</v>
      </c>
      <c r="N704" s="36" t="e">
        <f t="array" ref="N704">INDEX('Timer Data'!B:B,MATCH(M704,'Timer Data'!A:A,0))</f>
        <v>#N/A</v>
      </c>
    </row>
    <row r="705" spans="1:14" ht="14.25">
      <c r="A705" s="29"/>
      <c r="B705" s="30"/>
      <c r="C705" s="29"/>
      <c r="D705" s="31"/>
      <c r="E705" s="32"/>
      <c r="F705" s="33"/>
      <c r="G705" s="34"/>
      <c r="H705" s="9" t="str">
        <f t="array" ref="H705">IFERROR(INDEX(Roster!B:B,MATCH(D705,Roster!A:A,0)),"Enter valid bib no...")</f>
        <v>Enter valid bib no...</v>
      </c>
      <c r="I705" s="10" t="str">
        <f t="array" ref="I705">IFERROR(INDEX(Roster!D:D,MATCH($D705,Roster!$A:$A,0)),"")</f>
        <v/>
      </c>
      <c r="J705" s="10" t="str">
        <f t="array" ref="J705">IFERROR(INDEX(Roster!F:F,MATCH(D705,Roster!A:A,0)),"")</f>
        <v/>
      </c>
      <c r="K705" s="11" t="str">
        <f t="array" ref="K705">IFERROR(INDEX(Roster!E:E,MATCH(D705,Roster!A:A,0)),"")</f>
        <v/>
      </c>
      <c r="L705" s="35"/>
      <c r="M705" s="35" t="str">
        <f t="shared" si="1"/>
        <v>tr0000ln00lp00</v>
      </c>
      <c r="N705" s="36" t="e">
        <f t="array" ref="N705">INDEX('Timer Data'!B:B,MATCH(M705,'Timer Data'!A:A,0))</f>
        <v>#N/A</v>
      </c>
    </row>
    <row r="706" spans="1:14" ht="14.25">
      <c r="A706" s="29"/>
      <c r="B706" s="30"/>
      <c r="C706" s="29"/>
      <c r="D706" s="31"/>
      <c r="E706" s="32"/>
      <c r="F706" s="33"/>
      <c r="G706" s="34"/>
      <c r="H706" s="9" t="str">
        <f t="array" ref="H706">IFERROR(INDEX(Roster!B:B,MATCH(D706,Roster!A:A,0)),"Enter valid bib no...")</f>
        <v>Enter valid bib no...</v>
      </c>
      <c r="I706" s="10" t="str">
        <f t="array" ref="I706">IFERROR(INDEX(Roster!D:D,MATCH($D706,Roster!$A:$A,0)),"")</f>
        <v/>
      </c>
      <c r="J706" s="10" t="str">
        <f t="array" ref="J706">IFERROR(INDEX(Roster!F:F,MATCH(D706,Roster!A:A,0)),"")</f>
        <v/>
      </c>
      <c r="K706" s="11" t="str">
        <f t="array" ref="K706">IFERROR(INDEX(Roster!E:E,MATCH(D706,Roster!A:A,0)),"")</f>
        <v/>
      </c>
      <c r="L706" s="35"/>
      <c r="M706" s="35" t="str">
        <f t="shared" si="1"/>
        <v>tr0000ln00lp00</v>
      </c>
      <c r="N706" s="36" t="e">
        <f t="array" ref="N706">INDEX('Timer Data'!B:B,MATCH(M706,'Timer Data'!A:A,0))</f>
        <v>#N/A</v>
      </c>
    </row>
    <row r="707" spans="1:14" ht="14.25">
      <c r="A707" s="29"/>
      <c r="B707" s="30"/>
      <c r="C707" s="29"/>
      <c r="D707" s="31"/>
      <c r="E707" s="32"/>
      <c r="F707" s="33"/>
      <c r="G707" s="34"/>
      <c r="H707" s="9" t="str">
        <f t="array" ref="H707">IFERROR(INDEX(Roster!B:B,MATCH(D707,Roster!A:A,0)),"Enter valid bib no...")</f>
        <v>Enter valid bib no...</v>
      </c>
      <c r="I707" s="10" t="str">
        <f t="array" ref="I707">IFERROR(INDEX(Roster!D:D,MATCH($D707,Roster!$A:$A,0)),"")</f>
        <v/>
      </c>
      <c r="J707" s="10" t="str">
        <f t="array" ref="J707">IFERROR(INDEX(Roster!F:F,MATCH(D707,Roster!A:A,0)),"")</f>
        <v/>
      </c>
      <c r="K707" s="11" t="str">
        <f t="array" ref="K707">IFERROR(INDEX(Roster!E:E,MATCH(D707,Roster!A:A,0)),"")</f>
        <v/>
      </c>
      <c r="L707" s="35"/>
      <c r="M707" s="35" t="str">
        <f t="shared" si="1"/>
        <v>tr0000ln00lp00</v>
      </c>
      <c r="N707" s="36" t="e">
        <f t="array" ref="N707">INDEX('Timer Data'!B:B,MATCH(M707,'Timer Data'!A:A,0))</f>
        <v>#N/A</v>
      </c>
    </row>
    <row r="708" spans="1:14" ht="14.25">
      <c r="A708" s="29"/>
      <c r="B708" s="30"/>
      <c r="C708" s="29"/>
      <c r="D708" s="31"/>
      <c r="E708" s="29"/>
      <c r="F708" s="33"/>
      <c r="G708" s="34"/>
      <c r="H708" s="9" t="str">
        <f t="array" ref="H708">IFERROR(INDEX(Roster!B:B,MATCH(D708,Roster!A:A,0)),"Enter valid bib no...")</f>
        <v>Enter valid bib no...</v>
      </c>
      <c r="I708" s="10" t="str">
        <f t="array" ref="I708">IFERROR(INDEX(Roster!D:D,MATCH($D708,Roster!$A:$A,0)),"")</f>
        <v/>
      </c>
      <c r="J708" s="10" t="str">
        <f t="array" ref="J708">IFERROR(INDEX(Roster!F:F,MATCH(D708,Roster!A:A,0)),"")</f>
        <v/>
      </c>
      <c r="K708" s="11" t="str">
        <f t="array" ref="K708">IFERROR(INDEX(Roster!E:E,MATCH(D708,Roster!A:A,0)),"")</f>
        <v/>
      </c>
      <c r="L708" s="35"/>
      <c r="M708" s="35" t="str">
        <f t="shared" si="1"/>
        <v>tr0000ln00lp00</v>
      </c>
      <c r="N708" s="36" t="e">
        <f t="array" ref="N708">INDEX('Timer Data'!B:B,MATCH(M708,'Timer Data'!A:A,0))</f>
        <v>#N/A</v>
      </c>
    </row>
    <row r="709" spans="1:14" ht="14.25">
      <c r="A709" s="29"/>
      <c r="B709" s="30"/>
      <c r="C709" s="29"/>
      <c r="D709" s="31"/>
      <c r="E709" s="29"/>
      <c r="F709" s="33"/>
      <c r="G709" s="34"/>
      <c r="H709" s="9" t="str">
        <f t="array" ref="H709">IFERROR(INDEX(Roster!B:B,MATCH(D709,Roster!A:A,0)),"Enter valid bib no...")</f>
        <v>Enter valid bib no...</v>
      </c>
      <c r="I709" s="10" t="str">
        <f t="array" ref="I709">IFERROR(INDEX(Roster!D:D,MATCH($D709,Roster!$A:$A,0)),"")</f>
        <v/>
      </c>
      <c r="J709" s="10" t="str">
        <f t="array" ref="J709">IFERROR(INDEX(Roster!F:F,MATCH(D709,Roster!A:A,0)),"")</f>
        <v/>
      </c>
      <c r="K709" s="11" t="str">
        <f t="array" ref="K709">IFERROR(INDEX(Roster!E:E,MATCH(D709,Roster!A:A,0)),"")</f>
        <v/>
      </c>
      <c r="L709" s="35"/>
      <c r="M709" s="35" t="str">
        <f t="shared" si="1"/>
        <v>tr0000ln00lp00</v>
      </c>
      <c r="N709" s="36" t="e">
        <f t="array" ref="N709">INDEX('Timer Data'!B:B,MATCH(M709,'Timer Data'!A:A,0))</f>
        <v>#N/A</v>
      </c>
    </row>
    <row r="710" spans="1:14" ht="14.25">
      <c r="A710" s="29"/>
      <c r="B710" s="30"/>
      <c r="C710" s="29"/>
      <c r="D710" s="31"/>
      <c r="E710" s="29"/>
      <c r="F710" s="33"/>
      <c r="G710" s="34"/>
      <c r="H710" s="9" t="str">
        <f t="array" ref="H710">IFERROR(INDEX(Roster!B:B,MATCH(D710,Roster!A:A,0)),"Enter valid bib no...")</f>
        <v>Enter valid bib no...</v>
      </c>
      <c r="I710" s="10" t="str">
        <f t="array" ref="I710">IFERROR(INDEX(Roster!D:D,MATCH($D710,Roster!$A:$A,0)),"")</f>
        <v/>
      </c>
      <c r="J710" s="10" t="str">
        <f t="array" ref="J710">IFERROR(INDEX(Roster!F:F,MATCH(D710,Roster!A:A,0)),"")</f>
        <v/>
      </c>
      <c r="K710" s="11" t="str">
        <f t="array" ref="K710">IFERROR(INDEX(Roster!E:E,MATCH(D710,Roster!A:A,0)),"")</f>
        <v/>
      </c>
      <c r="L710" s="35"/>
      <c r="M710" s="35" t="str">
        <f t="shared" si="1"/>
        <v>tr0000ln00lp00</v>
      </c>
      <c r="N710" s="36" t="e">
        <f t="array" ref="N710">INDEX('Timer Data'!B:B,MATCH(M710,'Timer Data'!A:A,0))</f>
        <v>#N/A</v>
      </c>
    </row>
    <row r="711" spans="1:14" ht="14.25">
      <c r="A711" s="29"/>
      <c r="B711" s="30"/>
      <c r="C711" s="29"/>
      <c r="D711" s="31"/>
      <c r="E711" s="29"/>
      <c r="F711" s="33"/>
      <c r="G711" s="34"/>
      <c r="H711" s="9" t="str">
        <f t="array" ref="H711">IFERROR(INDEX(Roster!B:B,MATCH(D711,Roster!A:A,0)),"Enter valid bib no...")</f>
        <v>Enter valid bib no...</v>
      </c>
      <c r="I711" s="10" t="str">
        <f t="array" ref="I711">IFERROR(INDEX(Roster!D:D,MATCH($D711,Roster!$A:$A,0)),"")</f>
        <v/>
      </c>
      <c r="J711" s="10" t="str">
        <f t="array" ref="J711">IFERROR(INDEX(Roster!F:F,MATCH(D711,Roster!A:A,0)),"")</f>
        <v/>
      </c>
      <c r="K711" s="11" t="str">
        <f t="array" ref="K711">IFERROR(INDEX(Roster!E:E,MATCH(D711,Roster!A:A,0)),"")</f>
        <v/>
      </c>
      <c r="L711" s="35"/>
      <c r="M711" s="35" t="str">
        <f t="shared" si="1"/>
        <v>tr0000ln00lp00</v>
      </c>
      <c r="N711" s="36" t="e">
        <f t="array" ref="N711">INDEX('Timer Data'!B:B,MATCH(M711,'Timer Data'!A:A,0))</f>
        <v>#N/A</v>
      </c>
    </row>
    <row r="712" spans="1:14" ht="14.25">
      <c r="A712" s="29"/>
      <c r="B712" s="30"/>
      <c r="C712" s="29"/>
      <c r="D712" s="31"/>
      <c r="E712" s="29"/>
      <c r="F712" s="33"/>
      <c r="G712" s="34"/>
      <c r="H712" s="9" t="str">
        <f t="array" ref="H712">IFERROR(INDEX(Roster!B:B,MATCH(D712,Roster!A:A,0)),"Enter valid bib no...")</f>
        <v>Enter valid bib no...</v>
      </c>
      <c r="I712" s="10" t="str">
        <f t="array" ref="I712">IFERROR(INDEX(Roster!D:D,MATCH($D712,Roster!$A:$A,0)),"")</f>
        <v/>
      </c>
      <c r="J712" s="10" t="str">
        <f t="array" ref="J712">IFERROR(INDEX(Roster!F:F,MATCH(D712,Roster!A:A,0)),"")</f>
        <v/>
      </c>
      <c r="K712" s="11" t="str">
        <f t="array" ref="K712">IFERROR(INDEX(Roster!E:E,MATCH(D712,Roster!A:A,0)),"")</f>
        <v/>
      </c>
      <c r="L712" s="35"/>
      <c r="M712" s="35" t="str">
        <f t="shared" si="1"/>
        <v>tr0000ln00lp00</v>
      </c>
      <c r="N712" s="36" t="e">
        <f t="array" ref="N712">INDEX('Timer Data'!B:B,MATCH(M712,'Timer Data'!A:A,0))</f>
        <v>#N/A</v>
      </c>
    </row>
    <row r="713" spans="1:14" ht="14.25">
      <c r="A713" s="29"/>
      <c r="B713" s="30"/>
      <c r="C713" s="29"/>
      <c r="D713" s="31"/>
      <c r="E713" s="29"/>
      <c r="F713" s="33"/>
      <c r="G713" s="34"/>
      <c r="H713" s="9" t="str">
        <f t="array" ref="H713">IFERROR(INDEX(Roster!B:B,MATCH(D713,Roster!A:A,0)),"Enter valid bib no...")</f>
        <v>Enter valid bib no...</v>
      </c>
      <c r="I713" s="10" t="str">
        <f t="array" ref="I713">IFERROR(INDEX(Roster!D:D,MATCH($D713,Roster!$A:$A,0)),"")</f>
        <v/>
      </c>
      <c r="J713" s="10" t="str">
        <f t="array" ref="J713">IFERROR(INDEX(Roster!F:F,MATCH(D713,Roster!A:A,0)),"")</f>
        <v/>
      </c>
      <c r="K713" s="11" t="str">
        <f t="array" ref="K713">IFERROR(INDEX(Roster!E:E,MATCH(D713,Roster!A:A,0)),"")</f>
        <v/>
      </c>
      <c r="L713" s="35"/>
      <c r="M713" s="35" t="str">
        <f t="shared" si="1"/>
        <v>tr0000ln00lp00</v>
      </c>
      <c r="N713" s="36" t="e">
        <f t="array" ref="N713">INDEX('Timer Data'!B:B,MATCH(M713,'Timer Data'!A:A,0))</f>
        <v>#N/A</v>
      </c>
    </row>
    <row r="714" spans="1:14" ht="14.25">
      <c r="A714" s="29"/>
      <c r="B714" s="30"/>
      <c r="C714" s="29"/>
      <c r="D714" s="31"/>
      <c r="E714" s="29"/>
      <c r="F714" s="33"/>
      <c r="G714" s="34"/>
      <c r="H714" s="9" t="str">
        <f t="array" ref="H714">IFERROR(INDEX(Roster!B:B,MATCH(D714,Roster!A:A,0)),"Enter valid bib no...")</f>
        <v>Enter valid bib no...</v>
      </c>
      <c r="I714" s="10" t="str">
        <f t="array" ref="I714">IFERROR(INDEX(Roster!D:D,MATCH($D714,Roster!$A:$A,0)),"")</f>
        <v/>
      </c>
      <c r="J714" s="10" t="str">
        <f t="array" ref="J714">IFERROR(INDEX(Roster!F:F,MATCH(D714,Roster!A:A,0)),"")</f>
        <v/>
      </c>
      <c r="K714" s="11" t="str">
        <f t="array" ref="K714">IFERROR(INDEX(Roster!E:E,MATCH(D714,Roster!A:A,0)),"")</f>
        <v/>
      </c>
      <c r="L714" s="35"/>
      <c r="M714" s="35" t="str">
        <f t="shared" si="1"/>
        <v>tr0000ln00lp00</v>
      </c>
      <c r="N714" s="36" t="e">
        <f t="array" ref="N714">INDEX('Timer Data'!B:B,MATCH(M714,'Timer Data'!A:A,0))</f>
        <v>#N/A</v>
      </c>
    </row>
    <row r="715" spans="1:14" ht="14.25">
      <c r="A715" s="29"/>
      <c r="B715" s="30"/>
      <c r="C715" s="29"/>
      <c r="D715" s="31"/>
      <c r="E715" s="29"/>
      <c r="F715" s="33"/>
      <c r="G715" s="34"/>
      <c r="H715" s="9" t="str">
        <f t="array" ref="H715">IFERROR(INDEX(Roster!B:B,MATCH(D715,Roster!A:A,0)),"Enter valid bib no...")</f>
        <v>Enter valid bib no...</v>
      </c>
      <c r="I715" s="10" t="str">
        <f t="array" ref="I715">IFERROR(INDEX(Roster!D:D,MATCH($D715,Roster!$A:$A,0)),"")</f>
        <v/>
      </c>
      <c r="J715" s="10" t="str">
        <f t="array" ref="J715">IFERROR(INDEX(Roster!F:F,MATCH(D715,Roster!A:A,0)),"")</f>
        <v/>
      </c>
      <c r="K715" s="11" t="str">
        <f t="array" ref="K715">IFERROR(INDEX(Roster!E:E,MATCH(D715,Roster!A:A,0)),"")</f>
        <v/>
      </c>
      <c r="L715" s="35"/>
      <c r="M715" s="35" t="str">
        <f t="shared" si="1"/>
        <v>tr0000ln00lp00</v>
      </c>
      <c r="N715" s="36" t="e">
        <f t="array" ref="N715">INDEX('Timer Data'!B:B,MATCH(M715,'Timer Data'!A:A,0))</f>
        <v>#N/A</v>
      </c>
    </row>
    <row r="716" spans="1:14" ht="14.25">
      <c r="A716" s="29"/>
      <c r="B716" s="30"/>
      <c r="C716" s="29"/>
      <c r="D716" s="31"/>
      <c r="E716" s="29"/>
      <c r="F716" s="33"/>
      <c r="G716" s="34"/>
      <c r="H716" s="9" t="str">
        <f t="array" ref="H716">IFERROR(INDEX(Roster!B:B,MATCH(D716,Roster!A:A,0)),"Enter valid bib no...")</f>
        <v>Enter valid bib no...</v>
      </c>
      <c r="I716" s="10" t="str">
        <f t="array" ref="I716">IFERROR(INDEX(Roster!D:D,MATCH($D716,Roster!$A:$A,0)),"")</f>
        <v/>
      </c>
      <c r="J716" s="10" t="str">
        <f t="array" ref="J716">IFERROR(INDEX(Roster!F:F,MATCH(D716,Roster!A:A,0)),"")</f>
        <v/>
      </c>
      <c r="K716" s="11" t="str">
        <f t="array" ref="K716">IFERROR(INDEX(Roster!E:E,MATCH(D716,Roster!A:A,0)),"")</f>
        <v/>
      </c>
      <c r="L716" s="35"/>
      <c r="M716" s="35" t="str">
        <f t="shared" si="1"/>
        <v>tr0000ln00lp00</v>
      </c>
      <c r="N716" s="36" t="e">
        <f t="array" ref="N716">INDEX('Timer Data'!B:B,MATCH(M716,'Timer Data'!A:A,0))</f>
        <v>#N/A</v>
      </c>
    </row>
    <row r="717" spans="1:14" ht="14.25">
      <c r="A717" s="29"/>
      <c r="B717" s="30"/>
      <c r="C717" s="29"/>
      <c r="D717" s="31"/>
      <c r="E717" s="29"/>
      <c r="F717" s="33"/>
      <c r="G717" s="34"/>
      <c r="H717" s="9" t="str">
        <f t="array" ref="H717">IFERROR(INDEX(Roster!B:B,MATCH(D717,Roster!A:A,0)),"Enter valid bib no...")</f>
        <v>Enter valid bib no...</v>
      </c>
      <c r="I717" s="10" t="str">
        <f t="array" ref="I717">IFERROR(INDEX(Roster!D:D,MATCH($D717,Roster!$A:$A,0)),"")</f>
        <v/>
      </c>
      <c r="J717" s="10" t="str">
        <f t="array" ref="J717">IFERROR(INDEX(Roster!F:F,MATCH(D717,Roster!A:A,0)),"")</f>
        <v/>
      </c>
      <c r="K717" s="11" t="str">
        <f t="array" ref="K717">IFERROR(INDEX(Roster!E:E,MATCH(D717,Roster!A:A,0)),"")</f>
        <v/>
      </c>
      <c r="L717" s="35"/>
      <c r="M717" s="35" t="str">
        <f t="shared" si="1"/>
        <v>tr0000ln00lp00</v>
      </c>
      <c r="N717" s="36" t="e">
        <f t="array" ref="N717">INDEX('Timer Data'!B:B,MATCH(M717,'Timer Data'!A:A,0))</f>
        <v>#N/A</v>
      </c>
    </row>
    <row r="718" spans="1:14" ht="14.25">
      <c r="A718" s="29"/>
      <c r="B718" s="30"/>
      <c r="C718" s="29"/>
      <c r="D718" s="31"/>
      <c r="E718" s="29"/>
      <c r="F718" s="33"/>
      <c r="G718" s="34"/>
      <c r="H718" s="9" t="str">
        <f t="array" ref="H718">IFERROR(INDEX(Roster!B:B,MATCH(D718,Roster!A:A,0)),"Enter valid bib no...")</f>
        <v>Enter valid bib no...</v>
      </c>
      <c r="I718" s="10" t="str">
        <f t="array" ref="I718">IFERROR(INDEX(Roster!D:D,MATCH($D718,Roster!$A:$A,0)),"")</f>
        <v/>
      </c>
      <c r="J718" s="10" t="str">
        <f t="array" ref="J718">IFERROR(INDEX(Roster!F:F,MATCH(D718,Roster!A:A,0)),"")</f>
        <v/>
      </c>
      <c r="K718" s="11" t="str">
        <f t="array" ref="K718">IFERROR(INDEX(Roster!E:E,MATCH(D718,Roster!A:A,0)),"")</f>
        <v/>
      </c>
      <c r="L718" s="35"/>
      <c r="M718" s="35" t="str">
        <f t="shared" si="1"/>
        <v>tr0000ln00lp00</v>
      </c>
      <c r="N718" s="36" t="e">
        <f t="array" ref="N718">INDEX('Timer Data'!B:B,MATCH(M718,'Timer Data'!A:A,0))</f>
        <v>#N/A</v>
      </c>
    </row>
    <row r="719" spans="1:14" ht="14.25">
      <c r="A719" s="29"/>
      <c r="B719" s="30"/>
      <c r="C719" s="29"/>
      <c r="D719" s="31"/>
      <c r="E719" s="29"/>
      <c r="F719" s="33"/>
      <c r="G719" s="34"/>
      <c r="H719" s="9" t="str">
        <f t="array" ref="H719">IFERROR(INDEX(Roster!B:B,MATCH(D719,Roster!A:A,0)),"Enter valid bib no...")</f>
        <v>Enter valid bib no...</v>
      </c>
      <c r="I719" s="10" t="str">
        <f t="array" ref="I719">IFERROR(INDEX(Roster!D:D,MATCH($D719,Roster!$A:$A,0)),"")</f>
        <v/>
      </c>
      <c r="J719" s="10" t="str">
        <f t="array" ref="J719">IFERROR(INDEX(Roster!F:F,MATCH(D719,Roster!A:A,0)),"")</f>
        <v/>
      </c>
      <c r="K719" s="11" t="str">
        <f t="array" ref="K719">IFERROR(INDEX(Roster!E:E,MATCH(D719,Roster!A:A,0)),"")</f>
        <v/>
      </c>
      <c r="L719" s="35"/>
      <c r="M719" s="35" t="str">
        <f t="shared" si="1"/>
        <v>tr0000ln00lp00</v>
      </c>
      <c r="N719" s="36" t="e">
        <f t="array" ref="N719">INDEX('Timer Data'!B:B,MATCH(M719,'Timer Data'!A:A,0))</f>
        <v>#N/A</v>
      </c>
    </row>
    <row r="720" spans="1:14" ht="14.25">
      <c r="A720" s="29"/>
      <c r="B720" s="30"/>
      <c r="C720" s="29"/>
      <c r="D720" s="31"/>
      <c r="E720" s="29"/>
      <c r="F720" s="33"/>
      <c r="G720" s="34"/>
      <c r="H720" s="9" t="str">
        <f t="array" ref="H720">IFERROR(INDEX(Roster!B:B,MATCH(D720,Roster!A:A,0)),"Enter valid bib no...")</f>
        <v>Enter valid bib no...</v>
      </c>
      <c r="I720" s="10" t="str">
        <f t="array" ref="I720">IFERROR(INDEX(Roster!D:D,MATCH($D720,Roster!$A:$A,0)),"")</f>
        <v/>
      </c>
      <c r="J720" s="10" t="str">
        <f t="array" ref="J720">IFERROR(INDEX(Roster!F:F,MATCH(D720,Roster!A:A,0)),"")</f>
        <v/>
      </c>
      <c r="K720" s="11" t="str">
        <f t="array" ref="K720">IFERROR(INDEX(Roster!E:E,MATCH(D720,Roster!A:A,0)),"")</f>
        <v/>
      </c>
      <c r="L720" s="35"/>
      <c r="M720" s="35" t="str">
        <f t="shared" si="1"/>
        <v>tr0000ln00lp00</v>
      </c>
      <c r="N720" s="36" t="e">
        <f t="array" ref="N720">INDEX('Timer Data'!B:B,MATCH(M720,'Timer Data'!A:A,0))</f>
        <v>#N/A</v>
      </c>
    </row>
    <row r="721" spans="1:14" ht="14.25">
      <c r="A721" s="29"/>
      <c r="B721" s="30"/>
      <c r="C721" s="29"/>
      <c r="D721" s="31"/>
      <c r="E721" s="29"/>
      <c r="F721" s="33"/>
      <c r="G721" s="34"/>
      <c r="H721" s="9" t="str">
        <f t="array" ref="H721">IFERROR(INDEX(Roster!B:B,MATCH(D721,Roster!A:A,0)),"Enter valid bib no...")</f>
        <v>Enter valid bib no...</v>
      </c>
      <c r="I721" s="10" t="str">
        <f t="array" ref="I721">IFERROR(INDEX(Roster!D:D,MATCH($D721,Roster!$A:$A,0)),"")</f>
        <v/>
      </c>
      <c r="J721" s="10" t="str">
        <f t="array" ref="J721">IFERROR(INDEX(Roster!F:F,MATCH(D721,Roster!A:A,0)),"")</f>
        <v/>
      </c>
      <c r="K721" s="11" t="str">
        <f t="array" ref="K721">IFERROR(INDEX(Roster!E:E,MATCH(D721,Roster!A:A,0)),"")</f>
        <v/>
      </c>
      <c r="L721" s="35"/>
      <c r="M721" s="35" t="str">
        <f t="shared" si="1"/>
        <v>tr0000ln00lp00</v>
      </c>
      <c r="N721" s="36" t="e">
        <f t="array" ref="N721">INDEX('Timer Data'!B:B,MATCH(M721,'Timer Data'!A:A,0))</f>
        <v>#N/A</v>
      </c>
    </row>
    <row r="722" spans="1:14" ht="14.25">
      <c r="A722" s="29"/>
      <c r="B722" s="30"/>
      <c r="C722" s="29"/>
      <c r="D722" s="31"/>
      <c r="E722" s="29"/>
      <c r="F722" s="33"/>
      <c r="G722" s="34"/>
      <c r="H722" s="9" t="str">
        <f t="array" ref="H722">IFERROR(INDEX(Roster!B:B,MATCH(D722,Roster!A:A,0)),"Enter valid bib no...")</f>
        <v>Enter valid bib no...</v>
      </c>
      <c r="I722" s="10" t="str">
        <f t="array" ref="I722">IFERROR(INDEX(Roster!D:D,MATCH($D722,Roster!$A:$A,0)),"")</f>
        <v/>
      </c>
      <c r="J722" s="10" t="str">
        <f t="array" ref="J722">IFERROR(INDEX(Roster!F:F,MATCH(D722,Roster!A:A,0)),"")</f>
        <v/>
      </c>
      <c r="K722" s="11" t="str">
        <f t="array" ref="K722">IFERROR(INDEX(Roster!E:E,MATCH(D722,Roster!A:A,0)),"")</f>
        <v/>
      </c>
      <c r="L722" s="35"/>
      <c r="M722" s="35" t="str">
        <f t="shared" si="1"/>
        <v>tr0000ln00lp00</v>
      </c>
      <c r="N722" s="36" t="e">
        <f t="array" ref="N722">INDEX('Timer Data'!B:B,MATCH(M722,'Timer Data'!A:A,0))</f>
        <v>#N/A</v>
      </c>
    </row>
    <row r="723" spans="1:14" ht="14.25">
      <c r="A723" s="29"/>
      <c r="B723" s="30"/>
      <c r="C723" s="29"/>
      <c r="D723" s="31"/>
      <c r="E723" s="29"/>
      <c r="F723" s="33"/>
      <c r="G723" s="34"/>
      <c r="H723" s="9" t="str">
        <f t="array" ref="H723">IFERROR(INDEX(Roster!B:B,MATCH(D723,Roster!A:A,0)),"Enter valid bib no...")</f>
        <v>Enter valid bib no...</v>
      </c>
      <c r="I723" s="10" t="str">
        <f t="array" ref="I723">IFERROR(INDEX(Roster!D:D,MATCH($D723,Roster!$A:$A,0)),"")</f>
        <v/>
      </c>
      <c r="J723" s="10" t="str">
        <f t="array" ref="J723">IFERROR(INDEX(Roster!F:F,MATCH(D723,Roster!A:A,0)),"")</f>
        <v/>
      </c>
      <c r="K723" s="11" t="str">
        <f t="array" ref="K723">IFERROR(INDEX(Roster!E:E,MATCH(D723,Roster!A:A,0)),"")</f>
        <v/>
      </c>
      <c r="L723" s="35"/>
      <c r="M723" s="35" t="str">
        <f t="shared" si="1"/>
        <v>tr0000ln00lp00</v>
      </c>
      <c r="N723" s="36" t="e">
        <f t="array" ref="N723">INDEX('Timer Data'!B:B,MATCH(M723,'Timer Data'!A:A,0))</f>
        <v>#N/A</v>
      </c>
    </row>
    <row r="724" spans="1:14" ht="14.25">
      <c r="A724" s="29"/>
      <c r="B724" s="30"/>
      <c r="C724" s="29"/>
      <c r="D724" s="31"/>
      <c r="E724" s="29"/>
      <c r="F724" s="33"/>
      <c r="G724" s="34"/>
      <c r="H724" s="9" t="str">
        <f t="array" ref="H724">IFERROR(INDEX(Roster!B:B,MATCH(D724,Roster!A:A,0)),"Enter valid bib no...")</f>
        <v>Enter valid bib no...</v>
      </c>
      <c r="I724" s="10" t="str">
        <f t="array" ref="I724">IFERROR(INDEX(Roster!D:D,MATCH($D724,Roster!$A:$A,0)),"")</f>
        <v/>
      </c>
      <c r="J724" s="10" t="str">
        <f t="array" ref="J724">IFERROR(INDEX(Roster!F:F,MATCH(D724,Roster!A:A,0)),"")</f>
        <v/>
      </c>
      <c r="K724" s="11" t="str">
        <f t="array" ref="K724">IFERROR(INDEX(Roster!E:E,MATCH(D724,Roster!A:A,0)),"")</f>
        <v/>
      </c>
      <c r="L724" s="35"/>
      <c r="M724" s="35" t="str">
        <f t="shared" si="1"/>
        <v>tr0000ln00lp00</v>
      </c>
      <c r="N724" s="36" t="e">
        <f t="array" ref="N724">INDEX('Timer Data'!B:B,MATCH(M724,'Timer Data'!A:A,0))</f>
        <v>#N/A</v>
      </c>
    </row>
    <row r="725" spans="1:14" ht="14.25">
      <c r="A725" s="29"/>
      <c r="B725" s="30"/>
      <c r="C725" s="29"/>
      <c r="D725" s="31"/>
      <c r="E725" s="29"/>
      <c r="F725" s="33"/>
      <c r="G725" s="34"/>
      <c r="H725" s="9" t="str">
        <f t="array" ref="H725">IFERROR(INDEX(Roster!B:B,MATCH(D725,Roster!A:A,0)),"Enter valid bib no...")</f>
        <v>Enter valid bib no...</v>
      </c>
      <c r="I725" s="10" t="str">
        <f t="array" ref="I725">IFERROR(INDEX(Roster!D:D,MATCH($D725,Roster!$A:$A,0)),"")</f>
        <v/>
      </c>
      <c r="J725" s="10" t="str">
        <f t="array" ref="J725">IFERROR(INDEX(Roster!F:F,MATCH(D725,Roster!A:A,0)),"")</f>
        <v/>
      </c>
      <c r="K725" s="11" t="str">
        <f t="array" ref="K725">IFERROR(INDEX(Roster!E:E,MATCH(D725,Roster!A:A,0)),"")</f>
        <v/>
      </c>
      <c r="L725" s="35"/>
      <c r="M725" s="35" t="str">
        <f t="shared" si="1"/>
        <v>tr0000ln00lp00</v>
      </c>
      <c r="N725" s="36" t="e">
        <f t="array" ref="N725">INDEX('Timer Data'!B:B,MATCH(M725,'Timer Data'!A:A,0))</f>
        <v>#N/A</v>
      </c>
    </row>
    <row r="726" spans="1:14" ht="14.25">
      <c r="A726" s="29"/>
      <c r="B726" s="30"/>
      <c r="C726" s="29"/>
      <c r="D726" s="31"/>
      <c r="E726" s="29"/>
      <c r="F726" s="33"/>
      <c r="G726" s="34"/>
      <c r="H726" s="9" t="str">
        <f t="array" ref="H726">IFERROR(INDEX(Roster!B:B,MATCH(D726,Roster!A:A,0)),"Enter valid bib no...")</f>
        <v>Enter valid bib no...</v>
      </c>
      <c r="I726" s="10" t="str">
        <f t="array" ref="I726">IFERROR(INDEX(Roster!D:D,MATCH($D726,Roster!$A:$A,0)),"")</f>
        <v/>
      </c>
      <c r="J726" s="10" t="str">
        <f t="array" ref="J726">IFERROR(INDEX(Roster!F:F,MATCH(D726,Roster!A:A,0)),"")</f>
        <v/>
      </c>
      <c r="K726" s="11" t="str">
        <f t="array" ref="K726">IFERROR(INDEX(Roster!E:E,MATCH(D726,Roster!A:A,0)),"")</f>
        <v/>
      </c>
      <c r="L726" s="35"/>
      <c r="M726" s="35" t="str">
        <f t="shared" si="1"/>
        <v>tr0000ln00lp00</v>
      </c>
      <c r="N726" s="36" t="e">
        <f t="array" ref="N726">INDEX('Timer Data'!B:B,MATCH(M726,'Timer Data'!A:A,0))</f>
        <v>#N/A</v>
      </c>
    </row>
    <row r="727" spans="1:14" ht="14.25">
      <c r="A727" s="29"/>
      <c r="B727" s="30"/>
      <c r="C727" s="29"/>
      <c r="D727" s="31"/>
      <c r="E727" s="29"/>
      <c r="F727" s="33"/>
      <c r="G727" s="34"/>
      <c r="H727" s="9" t="str">
        <f t="array" ref="H727">IFERROR(INDEX(Roster!B:B,MATCH(D727,Roster!A:A,0)),"Enter valid bib no...")</f>
        <v>Enter valid bib no...</v>
      </c>
      <c r="I727" s="10" t="str">
        <f t="array" ref="I727">IFERROR(INDEX(Roster!D:D,MATCH($D727,Roster!$A:$A,0)),"")</f>
        <v/>
      </c>
      <c r="J727" s="10" t="str">
        <f t="array" ref="J727">IFERROR(INDEX(Roster!F:F,MATCH(D727,Roster!A:A,0)),"")</f>
        <v/>
      </c>
      <c r="K727" s="11" t="str">
        <f t="array" ref="K727">IFERROR(INDEX(Roster!E:E,MATCH(D727,Roster!A:A,0)),"")</f>
        <v/>
      </c>
      <c r="L727" s="35"/>
      <c r="M727" s="35" t="str">
        <f t="shared" si="1"/>
        <v>tr0000ln00lp00</v>
      </c>
      <c r="N727" s="36" t="e">
        <f t="array" ref="N727">INDEX('Timer Data'!B:B,MATCH(M727,'Timer Data'!A:A,0))</f>
        <v>#N/A</v>
      </c>
    </row>
    <row r="728" spans="1:14" ht="14.25">
      <c r="A728" s="32"/>
      <c r="B728" s="41"/>
      <c r="C728" s="32"/>
      <c r="D728" s="31"/>
      <c r="E728" s="32"/>
      <c r="F728" s="42"/>
      <c r="G728" s="43"/>
      <c r="H728" s="9" t="str">
        <f t="array" ref="H728">IFERROR(INDEX(Roster!B:B,MATCH(D728,Roster!A:A,0)),"Enter valid bib no...")</f>
        <v>Enter valid bib no...</v>
      </c>
      <c r="I728" s="10" t="str">
        <f t="array" ref="I728">IFERROR(INDEX(Roster!D:D,MATCH($D728,Roster!$A:$A,0)),"")</f>
        <v/>
      </c>
      <c r="J728" s="10" t="str">
        <f t="array" ref="J728">IFERROR(INDEX(Roster!F:F,MATCH(D728,Roster!A:A,0)),"")</f>
        <v/>
      </c>
      <c r="K728" s="11" t="str">
        <f t="array" ref="K728">IFERROR(INDEX(Roster!E:E,MATCH(D728,Roster!A:A,0)),"")</f>
        <v/>
      </c>
      <c r="N728" s="22"/>
    </row>
    <row r="729" spans="1:14" ht="14.25">
      <c r="A729" s="32"/>
      <c r="B729" s="41"/>
      <c r="C729" s="32"/>
      <c r="D729" s="31"/>
      <c r="E729" s="32"/>
      <c r="F729" s="42"/>
      <c r="G729" s="43"/>
      <c r="H729" s="9" t="str">
        <f t="array" ref="H729">IFERROR(INDEX(Roster!B:B,MATCH(D729,Roster!A:A,0)),"Enter valid bib no...")</f>
        <v>Enter valid bib no...</v>
      </c>
      <c r="I729" s="10" t="str">
        <f t="array" ref="I729">IFERROR(INDEX(Roster!D:D,MATCH($D729,Roster!$A:$A,0)),"")</f>
        <v/>
      </c>
      <c r="J729" s="10" t="str">
        <f t="array" ref="J729">IFERROR(INDEX(Roster!F:F,MATCH(D729,Roster!A:A,0)),"")</f>
        <v/>
      </c>
      <c r="K729" s="11" t="str">
        <f t="array" ref="K729">IFERROR(INDEX(Roster!E:E,MATCH(D729,Roster!A:A,0)),"")</f>
        <v/>
      </c>
      <c r="N729" s="22"/>
    </row>
    <row r="730" spans="1:14" ht="14.25">
      <c r="A730" s="32"/>
      <c r="B730" s="41"/>
      <c r="C730" s="32"/>
      <c r="D730" s="31"/>
      <c r="E730" s="32"/>
      <c r="F730" s="42"/>
      <c r="G730" s="43"/>
      <c r="H730" s="9" t="str">
        <f t="array" ref="H730">IFERROR(INDEX(Roster!B:B,MATCH(D730,Roster!A:A,0)),"Enter valid bib no...")</f>
        <v>Enter valid bib no...</v>
      </c>
      <c r="I730" s="10" t="str">
        <f t="array" ref="I730">IFERROR(INDEX(Roster!D:D,MATCH($D730,Roster!$A:$A,0)),"")</f>
        <v/>
      </c>
      <c r="J730" s="10" t="str">
        <f t="array" ref="J730">IFERROR(INDEX(Roster!F:F,MATCH(D730,Roster!A:A,0)),"")</f>
        <v/>
      </c>
      <c r="K730" s="11" t="str">
        <f t="array" ref="K730">IFERROR(INDEX(Roster!E:E,MATCH(D730,Roster!A:A,0)),"")</f>
        <v/>
      </c>
      <c r="N730" s="22"/>
    </row>
    <row r="731" spans="1:14" ht="14.25">
      <c r="A731" s="32"/>
      <c r="B731" s="41"/>
      <c r="C731" s="32"/>
      <c r="D731" s="31"/>
      <c r="E731" s="32"/>
      <c r="F731" s="42"/>
      <c r="G731" s="43"/>
      <c r="H731" s="9" t="str">
        <f t="array" ref="H731">IFERROR(INDEX(Roster!B:B,MATCH(D731,Roster!A:A,0)),"Enter valid bib no...")</f>
        <v>Enter valid bib no...</v>
      </c>
      <c r="I731" s="10" t="str">
        <f t="array" ref="I731">IFERROR(INDEX(Roster!D:D,MATCH($D731,Roster!$A:$A,0)),"")</f>
        <v/>
      </c>
      <c r="J731" s="10" t="str">
        <f t="array" ref="J731">IFERROR(INDEX(Roster!F:F,MATCH(D731,Roster!A:A,0)),"")</f>
        <v/>
      </c>
      <c r="K731" s="11" t="str">
        <f t="array" ref="K731">IFERROR(INDEX(Roster!E:E,MATCH(D731,Roster!A:A,0)),"")</f>
        <v/>
      </c>
      <c r="N731" s="22"/>
    </row>
    <row r="732" spans="1:14" ht="14.25">
      <c r="A732" s="32"/>
      <c r="B732" s="41"/>
      <c r="C732" s="32"/>
      <c r="D732" s="31"/>
      <c r="E732" s="32"/>
      <c r="F732" s="42"/>
      <c r="G732" s="43"/>
      <c r="H732" s="9" t="str">
        <f t="array" ref="H732">IFERROR(INDEX(Roster!B:B,MATCH(D732,Roster!A:A,0)),"Enter valid bib no...")</f>
        <v>Enter valid bib no...</v>
      </c>
      <c r="I732" s="10" t="str">
        <f t="array" ref="I732">IFERROR(INDEX(Roster!D:D,MATCH($D732,Roster!$A:$A,0)),"")</f>
        <v/>
      </c>
      <c r="J732" s="10" t="str">
        <f t="array" ref="J732">IFERROR(INDEX(Roster!F:F,MATCH(D732,Roster!A:A,0)),"")</f>
        <v/>
      </c>
      <c r="K732" s="11" t="str">
        <f t="array" ref="K732">IFERROR(INDEX(Roster!E:E,MATCH(D732,Roster!A:A,0)),"")</f>
        <v/>
      </c>
      <c r="N732" s="22"/>
    </row>
    <row r="733" spans="1:14" ht="14.25">
      <c r="A733" s="32"/>
      <c r="B733" s="41"/>
      <c r="C733" s="32"/>
      <c r="D733" s="31"/>
      <c r="E733" s="32"/>
      <c r="F733" s="42"/>
      <c r="G733" s="43"/>
      <c r="H733" s="9" t="str">
        <f t="array" ref="H733">IFERROR(INDEX(Roster!B:B,MATCH(D733,Roster!A:A,0)),"Enter valid bib no...")</f>
        <v>Enter valid bib no...</v>
      </c>
      <c r="I733" s="10" t="str">
        <f t="array" ref="I733">IFERROR(INDEX(Roster!D:D,MATCH($D733,Roster!$A:$A,0)),"")</f>
        <v/>
      </c>
      <c r="J733" s="10" t="str">
        <f t="array" ref="J733">IFERROR(INDEX(Roster!F:F,MATCH(D733,Roster!A:A,0)),"")</f>
        <v/>
      </c>
      <c r="K733" s="11" t="str">
        <f t="array" ref="K733">IFERROR(INDEX(Roster!E:E,MATCH(D733,Roster!A:A,0)),"")</f>
        <v/>
      </c>
      <c r="N733" s="22"/>
    </row>
    <row r="734" spans="1:14" ht="14.25">
      <c r="A734" s="32"/>
      <c r="B734" s="41"/>
      <c r="C734" s="32"/>
      <c r="D734" s="31"/>
      <c r="E734" s="32"/>
      <c r="F734" s="42"/>
      <c r="G734" s="43"/>
      <c r="H734" s="9" t="str">
        <f t="array" ref="H734">IFERROR(INDEX(Roster!B:B,MATCH(D734,Roster!A:A,0)),"Enter valid bib no...")</f>
        <v>Enter valid bib no...</v>
      </c>
      <c r="I734" s="10" t="str">
        <f t="array" ref="I734">IFERROR(INDEX(Roster!D:D,MATCH($D734,Roster!$A:$A,0)),"")</f>
        <v/>
      </c>
      <c r="J734" s="10" t="str">
        <f t="array" ref="J734">IFERROR(INDEX(Roster!F:F,MATCH(D734,Roster!A:A,0)),"")</f>
        <v/>
      </c>
      <c r="K734" s="11" t="str">
        <f t="array" ref="K734">IFERROR(INDEX(Roster!E:E,MATCH(D734,Roster!A:A,0)),"")</f>
        <v/>
      </c>
      <c r="N734" s="22"/>
    </row>
    <row r="735" spans="1:14" ht="14.25">
      <c r="A735" s="32"/>
      <c r="B735" s="41"/>
      <c r="C735" s="32"/>
      <c r="D735" s="31"/>
      <c r="E735" s="32"/>
      <c r="F735" s="42"/>
      <c r="G735" s="43"/>
      <c r="H735" s="9" t="str">
        <f t="array" ref="H735">IFERROR(INDEX(Roster!B:B,MATCH(D735,Roster!A:A,0)),"Enter valid bib no...")</f>
        <v>Enter valid bib no...</v>
      </c>
      <c r="I735" s="10" t="str">
        <f t="array" ref="I735">IFERROR(INDEX(Roster!D:D,MATCH($D735,Roster!$A:$A,0)),"")</f>
        <v/>
      </c>
      <c r="J735" s="10" t="str">
        <f t="array" ref="J735">IFERROR(INDEX(Roster!F:F,MATCH(D735,Roster!A:A,0)),"")</f>
        <v/>
      </c>
      <c r="K735" s="11" t="str">
        <f t="array" ref="K735">IFERROR(INDEX(Roster!E:E,MATCH(D735,Roster!A:A,0)),"")</f>
        <v/>
      </c>
      <c r="N735" s="22"/>
    </row>
    <row r="736" spans="1:14" ht="14.25">
      <c r="A736" s="32"/>
      <c r="B736" s="41"/>
      <c r="C736" s="32"/>
      <c r="D736" s="31"/>
      <c r="E736" s="32"/>
      <c r="F736" s="42"/>
      <c r="G736" s="43"/>
      <c r="H736" s="9" t="str">
        <f t="array" ref="H736">IFERROR(INDEX(Roster!B:B,MATCH(D736,Roster!A:A,0)),"Enter valid bib no...")</f>
        <v>Enter valid bib no...</v>
      </c>
      <c r="I736" s="10" t="str">
        <f t="array" ref="I736">IFERROR(INDEX(Roster!D:D,MATCH($D736,Roster!$A:$A,0)),"")</f>
        <v/>
      </c>
      <c r="J736" s="10" t="str">
        <f t="array" ref="J736">IFERROR(INDEX(Roster!F:F,MATCH(D736,Roster!A:A,0)),"")</f>
        <v/>
      </c>
      <c r="K736" s="11" t="str">
        <f t="array" ref="K736">IFERROR(INDEX(Roster!E:E,MATCH(D736,Roster!A:A,0)),"")</f>
        <v/>
      </c>
      <c r="N736" s="22"/>
    </row>
    <row r="737" spans="1:14" ht="14.25">
      <c r="A737" s="32"/>
      <c r="B737" s="41"/>
      <c r="C737" s="32"/>
      <c r="D737" s="31"/>
      <c r="E737" s="32"/>
      <c r="F737" s="42"/>
      <c r="G737" s="43"/>
      <c r="H737" s="9" t="str">
        <f t="array" ref="H737">IFERROR(INDEX(Roster!B:B,MATCH(D737,Roster!A:A,0)),"Enter valid bib no...")</f>
        <v>Enter valid bib no...</v>
      </c>
      <c r="I737" s="10" t="str">
        <f t="array" ref="I737">IFERROR(INDEX(Roster!D:D,MATCH($D737,Roster!$A:$A,0)),"")</f>
        <v/>
      </c>
      <c r="J737" s="10" t="str">
        <f t="array" ref="J737">IFERROR(INDEX(Roster!F:F,MATCH(D737,Roster!A:A,0)),"")</f>
        <v/>
      </c>
      <c r="K737" s="11" t="str">
        <f t="array" ref="K737">IFERROR(INDEX(Roster!E:E,MATCH(D737,Roster!A:A,0)),"")</f>
        <v/>
      </c>
      <c r="N737" s="22"/>
    </row>
    <row r="738" spans="1:14" ht="14.25">
      <c r="A738" s="32"/>
      <c r="B738" s="41"/>
      <c r="C738" s="32"/>
      <c r="D738" s="31"/>
      <c r="E738" s="32"/>
      <c r="F738" s="42"/>
      <c r="G738" s="43"/>
      <c r="H738" s="9" t="str">
        <f t="array" ref="H738">IFERROR(INDEX(Roster!B:B,MATCH(D738,Roster!A:A,0)),"Enter valid bib no...")</f>
        <v>Enter valid bib no...</v>
      </c>
      <c r="I738" s="10" t="str">
        <f t="array" ref="I738">IFERROR(INDEX(Roster!D:D,MATCH($D738,Roster!$A:$A,0)),"")</f>
        <v/>
      </c>
      <c r="J738" s="10" t="str">
        <f t="array" ref="J738">IFERROR(INDEX(Roster!F:F,MATCH(D738,Roster!A:A,0)),"")</f>
        <v/>
      </c>
      <c r="K738" s="11" t="str">
        <f t="array" ref="K738">IFERROR(INDEX(Roster!E:E,MATCH(D738,Roster!A:A,0)),"")</f>
        <v/>
      </c>
      <c r="N738" s="22"/>
    </row>
    <row r="739" spans="1:14" ht="14.25">
      <c r="A739" s="32"/>
      <c r="B739" s="41"/>
      <c r="C739" s="32"/>
      <c r="D739" s="31"/>
      <c r="E739" s="32"/>
      <c r="F739" s="42"/>
      <c r="G739" s="43"/>
      <c r="H739" s="9" t="str">
        <f t="array" ref="H739">IFERROR(INDEX(Roster!B:B,MATCH(D739,Roster!A:A,0)),"Enter valid bib no...")</f>
        <v>Enter valid bib no...</v>
      </c>
      <c r="I739" s="10" t="str">
        <f t="array" ref="I739">IFERROR(INDEX(Roster!D:D,MATCH($D739,Roster!$A:$A,0)),"")</f>
        <v/>
      </c>
      <c r="J739" s="10" t="str">
        <f t="array" ref="J739">IFERROR(INDEX(Roster!F:F,MATCH(D739,Roster!A:A,0)),"")</f>
        <v/>
      </c>
      <c r="K739" s="11" t="str">
        <f t="array" ref="K739">IFERROR(INDEX(Roster!E:E,MATCH(D739,Roster!A:A,0)),"")</f>
        <v/>
      </c>
      <c r="N739" s="22"/>
    </row>
    <row r="740" spans="1:14" ht="14.25">
      <c r="A740" s="32"/>
      <c r="B740" s="41"/>
      <c r="C740" s="32"/>
      <c r="D740" s="31"/>
      <c r="E740" s="32"/>
      <c r="F740" s="42"/>
      <c r="G740" s="43"/>
      <c r="H740" s="9" t="str">
        <f t="array" ref="H740">IFERROR(INDEX(Roster!B:B,MATCH(D740,Roster!A:A,0)),"Enter valid bib no...")</f>
        <v>Enter valid bib no...</v>
      </c>
      <c r="I740" s="10" t="str">
        <f t="array" ref="I740">IFERROR(INDEX(Roster!D:D,MATCH($D740,Roster!$A:$A,0)),"")</f>
        <v/>
      </c>
      <c r="J740" s="10" t="str">
        <f t="array" ref="J740">IFERROR(INDEX(Roster!F:F,MATCH(D740,Roster!A:A,0)),"")</f>
        <v/>
      </c>
      <c r="K740" s="11" t="str">
        <f t="array" ref="K740">IFERROR(INDEX(Roster!E:E,MATCH(D740,Roster!A:A,0)),"")</f>
        <v/>
      </c>
      <c r="N740" s="22"/>
    </row>
    <row r="741" spans="1:14" ht="14.25">
      <c r="A741" s="32"/>
      <c r="B741" s="41"/>
      <c r="C741" s="32"/>
      <c r="D741" s="31"/>
      <c r="E741" s="32"/>
      <c r="F741" s="42"/>
      <c r="G741" s="43"/>
      <c r="H741" s="9" t="str">
        <f t="array" ref="H741">IFERROR(INDEX(Roster!B:B,MATCH(D741,Roster!A:A,0)),"Enter valid bib no...")</f>
        <v>Enter valid bib no...</v>
      </c>
      <c r="I741" s="10" t="str">
        <f t="array" ref="I741">IFERROR(INDEX(Roster!D:D,MATCH($D741,Roster!$A:$A,0)),"")</f>
        <v/>
      </c>
      <c r="J741" s="10" t="str">
        <f t="array" ref="J741">IFERROR(INDEX(Roster!F:F,MATCH(D741,Roster!A:A,0)),"")</f>
        <v/>
      </c>
      <c r="K741" s="11" t="str">
        <f t="array" ref="K741">IFERROR(INDEX(Roster!E:E,MATCH(D741,Roster!A:A,0)),"")</f>
        <v/>
      </c>
      <c r="N741" s="22"/>
    </row>
    <row r="742" spans="1:14" ht="14.25">
      <c r="A742" s="32"/>
      <c r="B742" s="41"/>
      <c r="C742" s="32"/>
      <c r="D742" s="31"/>
      <c r="E742" s="32"/>
      <c r="F742" s="42"/>
      <c r="G742" s="43"/>
      <c r="H742" s="9" t="str">
        <f t="array" ref="H742">IFERROR(INDEX(Roster!B:B,MATCH(D742,Roster!A:A,0)),"Enter valid bib no...")</f>
        <v>Enter valid bib no...</v>
      </c>
      <c r="I742" s="10" t="str">
        <f t="array" ref="I742">IFERROR(INDEX(Roster!D:D,MATCH($D742,Roster!$A:$A,0)),"")</f>
        <v/>
      </c>
      <c r="J742" s="10" t="str">
        <f t="array" ref="J742">IFERROR(INDEX(Roster!F:F,MATCH(D742,Roster!A:A,0)),"")</f>
        <v/>
      </c>
      <c r="K742" s="11" t="str">
        <f t="array" ref="K742">IFERROR(INDEX(Roster!E:E,MATCH(D742,Roster!A:A,0)),"")</f>
        <v/>
      </c>
      <c r="N742" s="22"/>
    </row>
    <row r="743" spans="1:14" ht="14.25">
      <c r="A743" s="32"/>
      <c r="B743" s="41"/>
      <c r="C743" s="32"/>
      <c r="D743" s="31"/>
      <c r="E743" s="32"/>
      <c r="F743" s="42"/>
      <c r="G743" s="43"/>
      <c r="H743" s="9" t="str">
        <f t="array" ref="H743">IFERROR(INDEX(Roster!B:B,MATCH(D743,Roster!A:A,0)),"Enter valid bib no...")</f>
        <v>Enter valid bib no...</v>
      </c>
      <c r="I743" s="10" t="str">
        <f t="array" ref="I743">IFERROR(INDEX(Roster!D:D,MATCH($D743,Roster!$A:$A,0)),"")</f>
        <v/>
      </c>
      <c r="J743" s="10" t="str">
        <f t="array" ref="J743">IFERROR(INDEX(Roster!F:F,MATCH(D743,Roster!A:A,0)),"")</f>
        <v/>
      </c>
      <c r="K743" s="11" t="str">
        <f t="array" ref="K743">IFERROR(INDEX(Roster!E:E,MATCH(D743,Roster!A:A,0)),"")</f>
        <v/>
      </c>
      <c r="N743" s="22"/>
    </row>
    <row r="744" spans="1:14" ht="14.25">
      <c r="A744" s="32"/>
      <c r="B744" s="41"/>
      <c r="C744" s="32"/>
      <c r="D744" s="31"/>
      <c r="E744" s="32"/>
      <c r="F744" s="42"/>
      <c r="G744" s="43"/>
      <c r="H744" s="9" t="str">
        <f t="array" ref="H744">IFERROR(INDEX(Roster!B:B,MATCH(D744,Roster!A:A,0)),"Enter valid bib no...")</f>
        <v>Enter valid bib no...</v>
      </c>
      <c r="I744" s="10" t="str">
        <f t="array" ref="I744">IFERROR(INDEX(Roster!D:D,MATCH($D744,Roster!$A:$A,0)),"")</f>
        <v/>
      </c>
      <c r="J744" s="10" t="str">
        <f t="array" ref="J744">IFERROR(INDEX(Roster!F:F,MATCH(D744,Roster!A:A,0)),"")</f>
        <v/>
      </c>
      <c r="K744" s="11" t="str">
        <f t="array" ref="K744">IFERROR(INDEX(Roster!E:E,MATCH(D744,Roster!A:A,0)),"")</f>
        <v/>
      </c>
      <c r="N744" s="22"/>
    </row>
    <row r="745" spans="1:14" ht="14.25">
      <c r="A745" s="32"/>
      <c r="B745" s="41"/>
      <c r="C745" s="32"/>
      <c r="D745" s="31"/>
      <c r="E745" s="32"/>
      <c r="F745" s="42"/>
      <c r="G745" s="43"/>
      <c r="H745" s="9" t="str">
        <f t="array" ref="H745">IFERROR(INDEX(Roster!B:B,MATCH(D745,Roster!A:A,0)),"Enter valid bib no...")</f>
        <v>Enter valid bib no...</v>
      </c>
      <c r="I745" s="10" t="str">
        <f t="array" ref="I745">IFERROR(INDEX(Roster!D:D,MATCH($D745,Roster!$A:$A,0)),"")</f>
        <v/>
      </c>
      <c r="J745" s="10" t="str">
        <f t="array" ref="J745">IFERROR(INDEX(Roster!F:F,MATCH(D745,Roster!A:A,0)),"")</f>
        <v/>
      </c>
      <c r="K745" s="11" t="str">
        <f t="array" ref="K745">IFERROR(INDEX(Roster!E:E,MATCH(D745,Roster!A:A,0)),"")</f>
        <v/>
      </c>
      <c r="N745" s="22"/>
    </row>
    <row r="746" spans="1:14" ht="14.25">
      <c r="A746" s="32"/>
      <c r="B746" s="41"/>
      <c r="C746" s="32"/>
      <c r="D746" s="31"/>
      <c r="E746" s="32"/>
      <c r="F746" s="42"/>
      <c r="G746" s="43"/>
      <c r="H746" s="9" t="str">
        <f t="array" ref="H746">IFERROR(INDEX(Roster!B:B,MATCH(D746,Roster!A:A,0)),"Enter valid bib no...")</f>
        <v>Enter valid bib no...</v>
      </c>
      <c r="I746" s="10" t="str">
        <f t="array" ref="I746">IFERROR(INDEX(Roster!D:D,MATCH($D746,Roster!$A:$A,0)),"")</f>
        <v/>
      </c>
      <c r="J746" s="10" t="str">
        <f t="array" ref="J746">IFERROR(INDEX(Roster!F:F,MATCH(D746,Roster!A:A,0)),"")</f>
        <v/>
      </c>
      <c r="K746" s="11" t="str">
        <f t="array" ref="K746">IFERROR(INDEX(Roster!E:E,MATCH(D746,Roster!A:A,0)),"")</f>
        <v/>
      </c>
      <c r="N746" s="22"/>
    </row>
    <row r="747" spans="1:14" ht="14.25">
      <c r="A747" s="32"/>
      <c r="B747" s="41"/>
      <c r="C747" s="32"/>
      <c r="D747" s="31"/>
      <c r="E747" s="32"/>
      <c r="F747" s="42"/>
      <c r="G747" s="43"/>
      <c r="H747" s="9" t="str">
        <f t="array" ref="H747">IFERROR(INDEX(Roster!B:B,MATCH(D747,Roster!A:A,0)),"Enter valid bib no...")</f>
        <v>Enter valid bib no...</v>
      </c>
      <c r="I747" s="10" t="str">
        <f t="array" ref="I747">IFERROR(INDEX(Roster!D:D,MATCH($D747,Roster!$A:$A,0)),"")</f>
        <v/>
      </c>
      <c r="J747" s="10" t="str">
        <f t="array" ref="J747">IFERROR(INDEX(Roster!F:F,MATCH(D747,Roster!A:A,0)),"")</f>
        <v/>
      </c>
      <c r="K747" s="11" t="str">
        <f t="array" ref="K747">IFERROR(INDEX(Roster!E:E,MATCH(D747,Roster!A:A,0)),"")</f>
        <v/>
      </c>
      <c r="N747" s="22"/>
    </row>
    <row r="748" spans="1:14" ht="14.25">
      <c r="A748" s="32"/>
      <c r="B748" s="41"/>
      <c r="C748" s="32"/>
      <c r="D748" s="31"/>
      <c r="E748" s="32"/>
      <c r="F748" s="42"/>
      <c r="G748" s="43"/>
      <c r="H748" s="9" t="str">
        <f t="array" ref="H748">IFERROR(INDEX(Roster!B:B,MATCH(D748,Roster!A:A,0)),"Enter valid bib no...")</f>
        <v>Enter valid bib no...</v>
      </c>
      <c r="I748" s="10" t="str">
        <f t="array" ref="I748">IFERROR(INDEX(Roster!D:D,MATCH($D748,Roster!$A:$A,0)),"")</f>
        <v/>
      </c>
      <c r="J748" s="10" t="str">
        <f t="array" ref="J748">IFERROR(INDEX(Roster!F:F,MATCH(D748,Roster!A:A,0)),"")</f>
        <v/>
      </c>
      <c r="K748" s="11" t="str">
        <f t="array" ref="K748">IFERROR(INDEX(Roster!E:E,MATCH(D748,Roster!A:A,0)),"")</f>
        <v/>
      </c>
      <c r="N748" s="22"/>
    </row>
    <row r="749" spans="1:14" ht="14.25">
      <c r="A749" s="32"/>
      <c r="B749" s="41"/>
      <c r="C749" s="32"/>
      <c r="D749" s="31"/>
      <c r="E749" s="32"/>
      <c r="F749" s="42"/>
      <c r="G749" s="43"/>
      <c r="H749" s="9" t="str">
        <f t="array" ref="H749">IFERROR(INDEX(Roster!B:B,MATCH(D749,Roster!A:A,0)),"Enter valid bib no...")</f>
        <v>Enter valid bib no...</v>
      </c>
      <c r="I749" s="10" t="str">
        <f t="array" ref="I749">IFERROR(INDEX(Roster!D:D,MATCH($D749,Roster!$A:$A,0)),"")</f>
        <v/>
      </c>
      <c r="J749" s="10" t="str">
        <f t="array" ref="J749">IFERROR(INDEX(Roster!F:F,MATCH(D749,Roster!A:A,0)),"")</f>
        <v/>
      </c>
      <c r="K749" s="11" t="str">
        <f t="array" ref="K749">IFERROR(INDEX(Roster!E:E,MATCH(D749,Roster!A:A,0)),"")</f>
        <v/>
      </c>
      <c r="N749" s="22"/>
    </row>
    <row r="750" spans="1:14" ht="14.25">
      <c r="A750" s="32"/>
      <c r="B750" s="41"/>
      <c r="C750" s="32"/>
      <c r="D750" s="31"/>
      <c r="E750" s="32"/>
      <c r="F750" s="42"/>
      <c r="G750" s="43"/>
      <c r="H750" s="9" t="str">
        <f t="array" ref="H750">IFERROR(INDEX(Roster!B:B,MATCH(D750,Roster!A:A,0)),"Enter valid bib no...")</f>
        <v>Enter valid bib no...</v>
      </c>
      <c r="I750" s="10" t="str">
        <f t="array" ref="I750">IFERROR(INDEX(Roster!D:D,MATCH($D750,Roster!$A:$A,0)),"")</f>
        <v/>
      </c>
      <c r="J750" s="10" t="str">
        <f t="array" ref="J750">IFERROR(INDEX(Roster!F:F,MATCH(D750,Roster!A:A,0)),"")</f>
        <v/>
      </c>
      <c r="K750" s="11" t="str">
        <f t="array" ref="K750">IFERROR(INDEX(Roster!E:E,MATCH(D750,Roster!A:A,0)),"")</f>
        <v/>
      </c>
      <c r="N750" s="22"/>
    </row>
    <row r="751" spans="1:14" ht="14.25">
      <c r="A751" s="32"/>
      <c r="B751" s="41"/>
      <c r="C751" s="32"/>
      <c r="D751" s="31"/>
      <c r="E751" s="32"/>
      <c r="F751" s="42"/>
      <c r="G751" s="43"/>
      <c r="H751" s="9" t="str">
        <f t="array" ref="H751">IFERROR(INDEX(Roster!B:B,MATCH(D751,Roster!A:A,0)),"Enter valid bib no...")</f>
        <v>Enter valid bib no...</v>
      </c>
      <c r="I751" s="10" t="str">
        <f t="array" ref="I751">IFERROR(INDEX(Roster!D:D,MATCH($D751,Roster!$A:$A,0)),"")</f>
        <v/>
      </c>
      <c r="J751" s="10" t="str">
        <f t="array" ref="J751">IFERROR(INDEX(Roster!F:F,MATCH(D751,Roster!A:A,0)),"")</f>
        <v/>
      </c>
      <c r="K751" s="11" t="str">
        <f t="array" ref="K751">IFERROR(INDEX(Roster!E:E,MATCH(D751,Roster!A:A,0)),"")</f>
        <v/>
      </c>
      <c r="N751" s="22"/>
    </row>
    <row r="752" spans="1:14" ht="14.25">
      <c r="A752" s="32"/>
      <c r="B752" s="41"/>
      <c r="C752" s="32"/>
      <c r="D752" s="31"/>
      <c r="E752" s="32"/>
      <c r="F752" s="42"/>
      <c r="G752" s="43"/>
      <c r="H752" s="9" t="str">
        <f t="array" ref="H752">IFERROR(INDEX(Roster!B:B,MATCH(D752,Roster!A:A,0)),"Enter valid bib no...")</f>
        <v>Enter valid bib no...</v>
      </c>
      <c r="I752" s="10" t="str">
        <f t="array" ref="I752">IFERROR(INDEX(Roster!D:D,MATCH($D752,Roster!$A:$A,0)),"")</f>
        <v/>
      </c>
      <c r="J752" s="10" t="str">
        <f t="array" ref="J752">IFERROR(INDEX(Roster!F:F,MATCH(D752,Roster!A:A,0)),"")</f>
        <v/>
      </c>
      <c r="K752" s="11" t="str">
        <f t="array" ref="K752">IFERROR(INDEX(Roster!E:E,MATCH(D752,Roster!A:A,0)),"")</f>
        <v/>
      </c>
      <c r="N752" s="22"/>
    </row>
    <row r="753" spans="1:14" ht="14.25">
      <c r="A753" s="32"/>
      <c r="B753" s="41"/>
      <c r="C753" s="32"/>
      <c r="D753" s="31"/>
      <c r="E753" s="32"/>
      <c r="F753" s="42"/>
      <c r="G753" s="43"/>
      <c r="H753" s="9" t="str">
        <f t="array" ref="H753">IFERROR(INDEX(Roster!B:B,MATCH(D753,Roster!A:A,0)),"Enter valid bib no...")</f>
        <v>Enter valid bib no...</v>
      </c>
      <c r="I753" s="10" t="str">
        <f t="array" ref="I753">IFERROR(INDEX(Roster!D:D,MATCH($D753,Roster!$A:$A,0)),"")</f>
        <v/>
      </c>
      <c r="J753" s="10" t="str">
        <f t="array" ref="J753">IFERROR(INDEX(Roster!F:F,MATCH(D753,Roster!A:A,0)),"")</f>
        <v/>
      </c>
      <c r="K753" s="11" t="str">
        <f t="array" ref="K753">IFERROR(INDEX(Roster!E:E,MATCH(D753,Roster!A:A,0)),"")</f>
        <v/>
      </c>
      <c r="N753" s="22"/>
    </row>
    <row r="754" spans="1:14" ht="14.25">
      <c r="A754" s="32"/>
      <c r="B754" s="41"/>
      <c r="C754" s="32"/>
      <c r="D754" s="31"/>
      <c r="E754" s="32"/>
      <c r="F754" s="42"/>
      <c r="G754" s="43"/>
      <c r="H754" s="9" t="str">
        <f t="array" ref="H754">IFERROR(INDEX(Roster!B:B,MATCH(D754,Roster!A:A,0)),"Enter valid bib no...")</f>
        <v>Enter valid bib no...</v>
      </c>
      <c r="I754" s="10" t="str">
        <f t="array" ref="I754">IFERROR(INDEX(Roster!D:D,MATCH($D754,Roster!$A:$A,0)),"")</f>
        <v/>
      </c>
      <c r="J754" s="10" t="str">
        <f t="array" ref="J754">IFERROR(INDEX(Roster!F:F,MATCH(D754,Roster!A:A,0)),"")</f>
        <v/>
      </c>
      <c r="K754" s="11" t="str">
        <f t="array" ref="K754">IFERROR(INDEX(Roster!E:E,MATCH(D754,Roster!A:A,0)),"")</f>
        <v/>
      </c>
      <c r="N754" s="22"/>
    </row>
    <row r="755" spans="1:14" ht="14.25">
      <c r="A755" s="32"/>
      <c r="B755" s="41"/>
      <c r="C755" s="32"/>
      <c r="D755" s="31"/>
      <c r="E755" s="32"/>
      <c r="F755" s="42"/>
      <c r="G755" s="43"/>
      <c r="H755" s="9" t="str">
        <f t="array" ref="H755">IFERROR(INDEX(Roster!B:B,MATCH(D755,Roster!A:A,0)),"Enter valid bib no...")</f>
        <v>Enter valid bib no...</v>
      </c>
      <c r="I755" s="10" t="str">
        <f t="array" ref="I755">IFERROR(INDEX(Roster!D:D,MATCH($D755,Roster!$A:$A,0)),"")</f>
        <v/>
      </c>
      <c r="J755" s="10" t="str">
        <f t="array" ref="J755">IFERROR(INDEX(Roster!F:F,MATCH(D755,Roster!A:A,0)),"")</f>
        <v/>
      </c>
      <c r="K755" s="11" t="str">
        <f t="array" ref="K755">IFERROR(INDEX(Roster!E:E,MATCH(D755,Roster!A:A,0)),"")</f>
        <v/>
      </c>
      <c r="N755" s="22"/>
    </row>
    <row r="756" spans="1:14" ht="14.25">
      <c r="A756" s="32"/>
      <c r="B756" s="41"/>
      <c r="C756" s="32"/>
      <c r="D756" s="31"/>
      <c r="E756" s="32"/>
      <c r="F756" s="42"/>
      <c r="G756" s="43"/>
      <c r="H756" s="9" t="str">
        <f t="array" ref="H756">IFERROR(INDEX(Roster!B:B,MATCH(D756,Roster!A:A,0)),"Enter valid bib no...")</f>
        <v>Enter valid bib no...</v>
      </c>
      <c r="I756" s="10" t="str">
        <f t="array" ref="I756">IFERROR(INDEX(Roster!D:D,MATCH($D756,Roster!$A:$A,0)),"")</f>
        <v/>
      </c>
      <c r="J756" s="10" t="str">
        <f t="array" ref="J756">IFERROR(INDEX(Roster!F:F,MATCH(D756,Roster!A:A,0)),"")</f>
        <v/>
      </c>
      <c r="K756" s="11" t="str">
        <f t="array" ref="K756">IFERROR(INDEX(Roster!E:E,MATCH(D756,Roster!A:A,0)),"")</f>
        <v/>
      </c>
      <c r="N756" s="22"/>
    </row>
    <row r="757" spans="1:14" ht="14.25">
      <c r="A757" s="32"/>
      <c r="B757" s="41"/>
      <c r="C757" s="32"/>
      <c r="D757" s="31"/>
      <c r="E757" s="32"/>
      <c r="F757" s="42"/>
      <c r="G757" s="43"/>
      <c r="H757" s="9" t="str">
        <f t="array" ref="H757">IFERROR(INDEX(Roster!B:B,MATCH(D757,Roster!A:A,0)),"Enter valid bib no...")</f>
        <v>Enter valid bib no...</v>
      </c>
      <c r="I757" s="10" t="str">
        <f t="array" ref="I757">IFERROR(INDEX(Roster!D:D,MATCH($D757,Roster!$A:$A,0)),"")</f>
        <v/>
      </c>
      <c r="J757" s="10" t="str">
        <f t="array" ref="J757">IFERROR(INDEX(Roster!F:F,MATCH(D757,Roster!A:A,0)),"")</f>
        <v/>
      </c>
      <c r="K757" s="11" t="str">
        <f t="array" ref="K757">IFERROR(INDEX(Roster!E:E,MATCH(D757,Roster!A:A,0)),"")</f>
        <v/>
      </c>
      <c r="N757" s="22"/>
    </row>
    <row r="758" spans="1:14" ht="14.25">
      <c r="A758" s="32"/>
      <c r="B758" s="41"/>
      <c r="C758" s="32"/>
      <c r="D758" s="31"/>
      <c r="E758" s="32"/>
      <c r="F758" s="42"/>
      <c r="G758" s="43"/>
      <c r="H758" s="9" t="str">
        <f t="array" ref="H758">IFERROR(INDEX(Roster!B:B,MATCH(D758,Roster!A:A,0)),"Enter valid bib no...")</f>
        <v>Enter valid bib no...</v>
      </c>
      <c r="I758" s="10" t="str">
        <f t="array" ref="I758">IFERROR(INDEX(Roster!D:D,MATCH($D758,Roster!$A:$A,0)),"")</f>
        <v/>
      </c>
      <c r="J758" s="10" t="str">
        <f t="array" ref="J758">IFERROR(INDEX(Roster!F:F,MATCH(D758,Roster!A:A,0)),"")</f>
        <v/>
      </c>
      <c r="K758" s="11" t="str">
        <f t="array" ref="K758">IFERROR(INDEX(Roster!E:E,MATCH(D758,Roster!A:A,0)),"")</f>
        <v/>
      </c>
      <c r="N758" s="22"/>
    </row>
    <row r="759" spans="1:14" ht="14.25">
      <c r="A759" s="32"/>
      <c r="B759" s="41"/>
      <c r="C759" s="32"/>
      <c r="D759" s="31"/>
      <c r="E759" s="32"/>
      <c r="F759" s="42"/>
      <c r="G759" s="43"/>
      <c r="H759" s="9" t="str">
        <f t="array" ref="H759">IFERROR(INDEX(Roster!B:B,MATCH(D759,Roster!A:A,0)),"Enter valid bib no...")</f>
        <v>Enter valid bib no...</v>
      </c>
      <c r="I759" s="10" t="str">
        <f t="array" ref="I759">IFERROR(INDEX(Roster!D:D,MATCH($D759,Roster!$A:$A,0)),"")</f>
        <v/>
      </c>
      <c r="J759" s="10" t="str">
        <f t="array" ref="J759">IFERROR(INDEX(Roster!F:F,MATCH(D759,Roster!A:A,0)),"")</f>
        <v/>
      </c>
      <c r="K759" s="11" t="str">
        <f t="array" ref="K759">IFERROR(INDEX(Roster!E:E,MATCH(D759,Roster!A:A,0)),"")</f>
        <v/>
      </c>
      <c r="N759" s="22"/>
    </row>
    <row r="760" spans="1:14" ht="14.25">
      <c r="A760" s="32"/>
      <c r="B760" s="41"/>
      <c r="C760" s="32"/>
      <c r="D760" s="31"/>
      <c r="E760" s="32"/>
      <c r="F760" s="42"/>
      <c r="G760" s="43"/>
      <c r="H760" s="9" t="str">
        <f t="array" ref="H760">IFERROR(INDEX(Roster!B:B,MATCH(D760,Roster!A:A,0)),"Enter valid bib no...")</f>
        <v>Enter valid bib no...</v>
      </c>
      <c r="I760" s="10" t="str">
        <f t="array" ref="I760">IFERROR(INDEX(Roster!D:D,MATCH($D760,Roster!$A:$A,0)),"")</f>
        <v/>
      </c>
      <c r="J760" s="10" t="str">
        <f t="array" ref="J760">IFERROR(INDEX(Roster!F:F,MATCH(D760,Roster!A:A,0)),"")</f>
        <v/>
      </c>
      <c r="K760" s="11" t="str">
        <f t="array" ref="K760">IFERROR(INDEX(Roster!E:E,MATCH(D760,Roster!A:A,0)),"")</f>
        <v/>
      </c>
      <c r="N760" s="22"/>
    </row>
    <row r="761" spans="1:14" ht="14.25">
      <c r="A761" s="32"/>
      <c r="B761" s="41"/>
      <c r="C761" s="32"/>
      <c r="D761" s="31"/>
      <c r="E761" s="32"/>
      <c r="F761" s="42"/>
      <c r="G761" s="43"/>
      <c r="H761" s="9" t="str">
        <f t="array" ref="H761">IFERROR(INDEX(Roster!B:B,MATCH(D761,Roster!A:A,0)),"Enter valid bib no...")</f>
        <v>Enter valid bib no...</v>
      </c>
      <c r="I761" s="10" t="str">
        <f t="array" ref="I761">IFERROR(INDEX(Roster!D:D,MATCH($D761,Roster!$A:$A,0)),"")</f>
        <v/>
      </c>
      <c r="J761" s="10" t="str">
        <f t="array" ref="J761">IFERROR(INDEX(Roster!F:F,MATCH(D761,Roster!A:A,0)),"")</f>
        <v/>
      </c>
      <c r="K761" s="11" t="str">
        <f t="array" ref="K761">IFERROR(INDEX(Roster!E:E,MATCH(D761,Roster!A:A,0)),"")</f>
        <v/>
      </c>
      <c r="N761" s="22"/>
    </row>
    <row r="762" spans="1:14" ht="14.25">
      <c r="A762" s="32"/>
      <c r="B762" s="41"/>
      <c r="C762" s="32"/>
      <c r="D762" s="31"/>
      <c r="E762" s="32"/>
      <c r="F762" s="42"/>
      <c r="G762" s="43"/>
      <c r="H762" s="9" t="str">
        <f t="array" ref="H762">IFERROR(INDEX(Roster!B:B,MATCH(D762,Roster!A:A,0)),"Enter valid bib no...")</f>
        <v>Enter valid bib no...</v>
      </c>
      <c r="I762" s="10" t="str">
        <f t="array" ref="I762">IFERROR(INDEX(Roster!D:D,MATCH($D762,Roster!$A:$A,0)),"")</f>
        <v/>
      </c>
      <c r="J762" s="10" t="str">
        <f t="array" ref="J762">IFERROR(INDEX(Roster!F:F,MATCH(D762,Roster!A:A,0)),"")</f>
        <v/>
      </c>
      <c r="K762" s="11" t="str">
        <f t="array" ref="K762">IFERROR(INDEX(Roster!E:E,MATCH(D762,Roster!A:A,0)),"")</f>
        <v/>
      </c>
      <c r="N762" s="22"/>
    </row>
    <row r="763" spans="1:14" ht="14.25">
      <c r="A763" s="32"/>
      <c r="B763" s="41"/>
      <c r="C763" s="32"/>
      <c r="D763" s="31"/>
      <c r="E763" s="32"/>
      <c r="F763" s="42"/>
      <c r="G763" s="43"/>
      <c r="H763" s="9" t="str">
        <f t="array" ref="H763">IFERROR(INDEX(Roster!B:B,MATCH(D763,Roster!A:A,0)),"Enter valid bib no...")</f>
        <v>Enter valid bib no...</v>
      </c>
      <c r="I763" s="10" t="str">
        <f t="array" ref="I763">IFERROR(INDEX(Roster!D:D,MATCH($D763,Roster!$A:$A,0)),"")</f>
        <v/>
      </c>
      <c r="J763" s="10" t="str">
        <f t="array" ref="J763">IFERROR(INDEX(Roster!F:F,MATCH(D763,Roster!A:A,0)),"")</f>
        <v/>
      </c>
      <c r="K763" s="11" t="str">
        <f t="array" ref="K763">IFERROR(INDEX(Roster!E:E,MATCH(D763,Roster!A:A,0)),"")</f>
        <v/>
      </c>
      <c r="N763" s="22"/>
    </row>
    <row r="764" spans="1:14" ht="14.25">
      <c r="A764" s="32"/>
      <c r="B764" s="41"/>
      <c r="C764" s="32"/>
      <c r="D764" s="31"/>
      <c r="E764" s="32"/>
      <c r="F764" s="42"/>
      <c r="G764" s="43"/>
      <c r="H764" s="9" t="str">
        <f t="array" ref="H764">IFERROR(INDEX(Roster!B:B,MATCH(D764,Roster!A:A,0)),"Enter valid bib no...")</f>
        <v>Enter valid bib no...</v>
      </c>
      <c r="I764" s="10" t="str">
        <f t="array" ref="I764">IFERROR(INDEX(Roster!D:D,MATCH($D764,Roster!$A:$A,0)),"")</f>
        <v/>
      </c>
      <c r="J764" s="10" t="str">
        <f t="array" ref="J764">IFERROR(INDEX(Roster!F:F,MATCH(D764,Roster!A:A,0)),"")</f>
        <v/>
      </c>
      <c r="K764" s="11" t="str">
        <f t="array" ref="K764">IFERROR(INDEX(Roster!E:E,MATCH(D764,Roster!A:A,0)),"")</f>
        <v/>
      </c>
      <c r="N764" s="22"/>
    </row>
    <row r="765" spans="1:14" ht="14.25">
      <c r="A765" s="32"/>
      <c r="B765" s="41"/>
      <c r="C765" s="32"/>
      <c r="D765" s="31"/>
      <c r="E765" s="32"/>
      <c r="F765" s="42"/>
      <c r="G765" s="43"/>
      <c r="H765" s="9" t="str">
        <f t="array" ref="H765">IFERROR(INDEX(Roster!B:B,MATCH(D765,Roster!A:A,0)),"Enter valid bib no...")</f>
        <v>Enter valid bib no...</v>
      </c>
      <c r="I765" s="10" t="str">
        <f t="array" ref="I765">IFERROR(INDEX(Roster!D:D,MATCH($D765,Roster!$A:$A,0)),"")</f>
        <v/>
      </c>
      <c r="J765" s="10" t="str">
        <f t="array" ref="J765">IFERROR(INDEX(Roster!F:F,MATCH(D765,Roster!A:A,0)),"")</f>
        <v/>
      </c>
      <c r="K765" s="11" t="str">
        <f t="array" ref="K765">IFERROR(INDEX(Roster!E:E,MATCH(D765,Roster!A:A,0)),"")</f>
        <v/>
      </c>
      <c r="N765" s="22"/>
    </row>
    <row r="766" spans="1:14" ht="14.25">
      <c r="A766" s="32"/>
      <c r="B766" s="41"/>
      <c r="C766" s="32"/>
      <c r="D766" s="31"/>
      <c r="E766" s="32"/>
      <c r="F766" s="42"/>
      <c r="G766" s="43"/>
      <c r="H766" s="9" t="str">
        <f t="array" ref="H766">IFERROR(INDEX(Roster!B:B,MATCH(D766,Roster!A:A,0)),"Enter valid bib no...")</f>
        <v>Enter valid bib no...</v>
      </c>
      <c r="I766" s="10" t="str">
        <f t="array" ref="I766">IFERROR(INDEX(Roster!D:D,MATCH($D766,Roster!$A:$A,0)),"")</f>
        <v/>
      </c>
      <c r="J766" s="10" t="str">
        <f t="array" ref="J766">IFERROR(INDEX(Roster!F:F,MATCH(D766,Roster!A:A,0)),"")</f>
        <v/>
      </c>
      <c r="K766" s="11" t="str">
        <f t="array" ref="K766">IFERROR(INDEX(Roster!E:E,MATCH(D766,Roster!A:A,0)),"")</f>
        <v/>
      </c>
      <c r="N766" s="22"/>
    </row>
    <row r="767" spans="1:14" ht="14.25">
      <c r="A767" s="32"/>
      <c r="B767" s="41"/>
      <c r="C767" s="32"/>
      <c r="D767" s="31"/>
      <c r="E767" s="32"/>
      <c r="F767" s="42"/>
      <c r="G767" s="43"/>
      <c r="H767" s="9" t="str">
        <f t="array" ref="H767">IFERROR(INDEX(Roster!B:B,MATCH(D767,Roster!A:A,0)),"Enter valid bib no...")</f>
        <v>Enter valid bib no...</v>
      </c>
      <c r="I767" s="10" t="str">
        <f t="array" ref="I767">IFERROR(INDEX(Roster!D:D,MATCH($D767,Roster!$A:$A,0)),"")</f>
        <v/>
      </c>
      <c r="J767" s="10" t="str">
        <f t="array" ref="J767">IFERROR(INDEX(Roster!F:F,MATCH(D767,Roster!A:A,0)),"")</f>
        <v/>
      </c>
      <c r="K767" s="11" t="str">
        <f t="array" ref="K767">IFERROR(INDEX(Roster!E:E,MATCH(D767,Roster!A:A,0)),"")</f>
        <v/>
      </c>
      <c r="N767" s="22"/>
    </row>
    <row r="768" spans="1:14" ht="14.25">
      <c r="A768" s="32"/>
      <c r="B768" s="41"/>
      <c r="C768" s="32"/>
      <c r="D768" s="31"/>
      <c r="E768" s="32"/>
      <c r="F768" s="42"/>
      <c r="G768" s="43"/>
      <c r="H768" s="9" t="str">
        <f t="array" ref="H768">IFERROR(INDEX(Roster!B:B,MATCH(D768,Roster!A:A,0)),"Enter valid bib no...")</f>
        <v>Enter valid bib no...</v>
      </c>
      <c r="I768" s="10" t="str">
        <f t="array" ref="I768">IFERROR(INDEX(Roster!D:D,MATCH($D768,Roster!$A:$A,0)),"")</f>
        <v/>
      </c>
      <c r="J768" s="10" t="str">
        <f t="array" ref="J768">IFERROR(INDEX(Roster!F:F,MATCH(D768,Roster!A:A,0)),"")</f>
        <v/>
      </c>
      <c r="K768" s="11" t="str">
        <f t="array" ref="K768">IFERROR(INDEX(Roster!E:E,MATCH(D768,Roster!A:A,0)),"")</f>
        <v/>
      </c>
      <c r="N768" s="22"/>
    </row>
    <row r="769" spans="1:14" ht="14.25">
      <c r="A769" s="32"/>
      <c r="B769" s="41"/>
      <c r="C769" s="32"/>
      <c r="D769" s="31"/>
      <c r="E769" s="32"/>
      <c r="F769" s="42"/>
      <c r="G769" s="43"/>
      <c r="H769" s="9" t="str">
        <f t="array" ref="H769">IFERROR(INDEX(Roster!B:B,MATCH(D769,Roster!A:A,0)),"Enter valid bib no...")</f>
        <v>Enter valid bib no...</v>
      </c>
      <c r="I769" s="10" t="str">
        <f t="array" ref="I769">IFERROR(INDEX(Roster!D:D,MATCH($D769,Roster!$A:$A,0)),"")</f>
        <v/>
      </c>
      <c r="J769" s="10" t="str">
        <f t="array" ref="J769">IFERROR(INDEX(Roster!F:F,MATCH(D769,Roster!A:A,0)),"")</f>
        <v/>
      </c>
      <c r="K769" s="11" t="str">
        <f t="array" ref="K769">IFERROR(INDEX(Roster!E:E,MATCH(D769,Roster!A:A,0)),"")</f>
        <v/>
      </c>
      <c r="N769" s="22"/>
    </row>
    <row r="770" spans="1:14" ht="14.25">
      <c r="A770" s="32"/>
      <c r="B770" s="41"/>
      <c r="C770" s="32"/>
      <c r="D770" s="31"/>
      <c r="E770" s="32"/>
      <c r="F770" s="42"/>
      <c r="G770" s="43"/>
      <c r="H770" s="9" t="str">
        <f t="array" ref="H770">IFERROR(INDEX(Roster!B:B,MATCH(D770,Roster!A:A,0)),"Enter valid bib no...")</f>
        <v>Enter valid bib no...</v>
      </c>
      <c r="I770" s="10" t="str">
        <f t="array" ref="I770">IFERROR(INDEX(Roster!D:D,MATCH($D770,Roster!$A:$A,0)),"")</f>
        <v/>
      </c>
      <c r="J770" s="10" t="str">
        <f t="array" ref="J770">IFERROR(INDEX(Roster!F:F,MATCH(D770,Roster!A:A,0)),"")</f>
        <v/>
      </c>
      <c r="K770" s="11" t="str">
        <f t="array" ref="K770">IFERROR(INDEX(Roster!E:E,MATCH(D770,Roster!A:A,0)),"")</f>
        <v/>
      </c>
      <c r="N770" s="22"/>
    </row>
    <row r="771" spans="1:14" ht="14.25">
      <c r="A771" s="32"/>
      <c r="B771" s="41"/>
      <c r="C771" s="32"/>
      <c r="D771" s="31"/>
      <c r="E771" s="32"/>
      <c r="F771" s="42"/>
      <c r="G771" s="43"/>
      <c r="H771" s="9" t="str">
        <f t="array" ref="H771">IFERROR(INDEX(Roster!B:B,MATCH(D771,Roster!A:A,0)),"Enter valid bib no...")</f>
        <v>Enter valid bib no...</v>
      </c>
      <c r="I771" s="10" t="str">
        <f t="array" ref="I771">IFERROR(INDEX(Roster!D:D,MATCH($D771,Roster!$A:$A,0)),"")</f>
        <v/>
      </c>
      <c r="J771" s="10" t="str">
        <f t="array" ref="J771">IFERROR(INDEX(Roster!F:F,MATCH(D771,Roster!A:A,0)),"")</f>
        <v/>
      </c>
      <c r="K771" s="11" t="str">
        <f t="array" ref="K771">IFERROR(INDEX(Roster!E:E,MATCH(D771,Roster!A:A,0)),"")</f>
        <v/>
      </c>
      <c r="N771" s="22"/>
    </row>
    <row r="772" spans="1:14" ht="14.25">
      <c r="A772" s="32"/>
      <c r="B772" s="41"/>
      <c r="C772" s="32"/>
      <c r="D772" s="31"/>
      <c r="E772" s="32"/>
      <c r="F772" s="42"/>
      <c r="G772" s="43"/>
      <c r="H772" s="9" t="str">
        <f t="array" ref="H772">IFERROR(INDEX(Roster!B:B,MATCH(D772,Roster!A:A,0)),"Enter valid bib no...")</f>
        <v>Enter valid bib no...</v>
      </c>
      <c r="I772" s="10" t="str">
        <f t="array" ref="I772">IFERROR(INDEX(Roster!D:D,MATCH($D772,Roster!$A:$A,0)),"")</f>
        <v/>
      </c>
      <c r="J772" s="10" t="str">
        <f t="array" ref="J772">IFERROR(INDEX(Roster!F:F,MATCH(D772,Roster!A:A,0)),"")</f>
        <v/>
      </c>
      <c r="K772" s="11" t="str">
        <f t="array" ref="K772">IFERROR(INDEX(Roster!E:E,MATCH(D772,Roster!A:A,0)),"")</f>
        <v/>
      </c>
      <c r="N772" s="22"/>
    </row>
    <row r="773" spans="1:14" ht="14.25">
      <c r="A773" s="32"/>
      <c r="B773" s="41"/>
      <c r="C773" s="32"/>
      <c r="D773" s="31"/>
      <c r="E773" s="32"/>
      <c r="F773" s="42"/>
      <c r="G773" s="43"/>
      <c r="H773" s="9" t="str">
        <f t="array" ref="H773">IFERROR(INDEX(Roster!B:B,MATCH(D773,Roster!A:A,0)),"Enter valid bib no...")</f>
        <v>Enter valid bib no...</v>
      </c>
      <c r="I773" s="10" t="str">
        <f t="array" ref="I773">IFERROR(INDEX(Roster!D:D,MATCH($D773,Roster!$A:$A,0)),"")</f>
        <v/>
      </c>
      <c r="J773" s="10" t="str">
        <f t="array" ref="J773">IFERROR(INDEX(Roster!F:F,MATCH(D773,Roster!A:A,0)),"")</f>
        <v/>
      </c>
      <c r="K773" s="11" t="str">
        <f t="array" ref="K773">IFERROR(INDEX(Roster!E:E,MATCH(D773,Roster!A:A,0)),"")</f>
        <v/>
      </c>
      <c r="N773" s="22"/>
    </row>
    <row r="774" spans="1:14" ht="14.25">
      <c r="A774" s="32"/>
      <c r="B774" s="41"/>
      <c r="C774" s="32"/>
      <c r="D774" s="31"/>
      <c r="E774" s="32"/>
      <c r="F774" s="42"/>
      <c r="G774" s="43"/>
      <c r="H774" s="9" t="str">
        <f t="array" ref="H774">IFERROR(INDEX(Roster!B:B,MATCH(D774,Roster!A:A,0)),"Enter valid bib no...")</f>
        <v>Enter valid bib no...</v>
      </c>
      <c r="I774" s="10" t="str">
        <f t="array" ref="I774">IFERROR(INDEX(Roster!D:D,MATCH($D774,Roster!$A:$A,0)),"")</f>
        <v/>
      </c>
      <c r="J774" s="10" t="str">
        <f t="array" ref="J774">IFERROR(INDEX(Roster!F:F,MATCH(D774,Roster!A:A,0)),"")</f>
        <v/>
      </c>
      <c r="K774" s="11" t="str">
        <f t="array" ref="K774">IFERROR(INDEX(Roster!E:E,MATCH(D774,Roster!A:A,0)),"")</f>
        <v/>
      </c>
      <c r="N774" s="22"/>
    </row>
    <row r="775" spans="1:14" ht="14.25">
      <c r="A775" s="32"/>
      <c r="B775" s="41"/>
      <c r="C775" s="32"/>
      <c r="D775" s="31"/>
      <c r="E775" s="32"/>
      <c r="F775" s="42"/>
      <c r="G775" s="43"/>
      <c r="H775" s="9" t="str">
        <f t="array" ref="H775">IFERROR(INDEX(Roster!B:B,MATCH(D775,Roster!A:A,0)),"Enter valid bib no...")</f>
        <v>Enter valid bib no...</v>
      </c>
      <c r="I775" s="10" t="str">
        <f t="array" ref="I775">IFERROR(INDEX(Roster!D:D,MATCH($D775,Roster!$A:$A,0)),"")</f>
        <v/>
      </c>
      <c r="J775" s="10" t="str">
        <f t="array" ref="J775">IFERROR(INDEX(Roster!F:F,MATCH(D775,Roster!A:A,0)),"")</f>
        <v/>
      </c>
      <c r="K775" s="11" t="str">
        <f t="array" ref="K775">IFERROR(INDEX(Roster!E:E,MATCH(D775,Roster!A:A,0)),"")</f>
        <v/>
      </c>
      <c r="N775" s="22"/>
    </row>
    <row r="776" spans="1:14" ht="14.25">
      <c r="A776" s="32"/>
      <c r="B776" s="41"/>
      <c r="C776" s="32"/>
      <c r="D776" s="31"/>
      <c r="E776" s="32"/>
      <c r="F776" s="42"/>
      <c r="G776" s="43"/>
      <c r="H776" s="9" t="str">
        <f t="array" ref="H776">IFERROR(INDEX(Roster!B:B,MATCH(D776,Roster!A:A,0)),"Enter valid bib no...")</f>
        <v>Enter valid bib no...</v>
      </c>
      <c r="I776" s="10" t="str">
        <f t="array" ref="I776">IFERROR(INDEX(Roster!D:D,MATCH($D776,Roster!$A:$A,0)),"")</f>
        <v/>
      </c>
      <c r="J776" s="10" t="str">
        <f t="array" ref="J776">IFERROR(INDEX(Roster!F:F,MATCH(D776,Roster!A:A,0)),"")</f>
        <v/>
      </c>
      <c r="K776" s="11" t="str">
        <f t="array" ref="K776">IFERROR(INDEX(Roster!E:E,MATCH(D776,Roster!A:A,0)),"")</f>
        <v/>
      </c>
      <c r="N776" s="22"/>
    </row>
    <row r="777" spans="1:14" ht="14.25">
      <c r="A777" s="32"/>
      <c r="B777" s="41"/>
      <c r="C777" s="32"/>
      <c r="D777" s="31"/>
      <c r="E777" s="32"/>
      <c r="F777" s="42"/>
      <c r="G777" s="43"/>
      <c r="H777" s="9" t="str">
        <f t="array" ref="H777">IFERROR(INDEX(Roster!B:B,MATCH(D777,Roster!A:A,0)),"Enter valid bib no...")</f>
        <v>Enter valid bib no...</v>
      </c>
      <c r="I777" s="10" t="str">
        <f t="array" ref="I777">IFERROR(INDEX(Roster!D:D,MATCH($D777,Roster!$A:$A,0)),"")</f>
        <v/>
      </c>
      <c r="J777" s="10" t="str">
        <f t="array" ref="J777">IFERROR(INDEX(Roster!F:F,MATCH(D777,Roster!A:A,0)),"")</f>
        <v/>
      </c>
      <c r="K777" s="11" t="str">
        <f t="array" ref="K777">IFERROR(INDEX(Roster!E:E,MATCH(D777,Roster!A:A,0)),"")</f>
        <v/>
      </c>
      <c r="N777" s="22"/>
    </row>
    <row r="778" spans="1:14" ht="14.25">
      <c r="A778" s="32"/>
      <c r="B778" s="41"/>
      <c r="C778" s="32"/>
      <c r="D778" s="31"/>
      <c r="E778" s="32"/>
      <c r="F778" s="42"/>
      <c r="G778" s="43"/>
      <c r="H778" s="9" t="str">
        <f t="array" ref="H778">IFERROR(INDEX(Roster!B:B,MATCH(D778,Roster!A:A,0)),"Enter valid bib no...")</f>
        <v>Enter valid bib no...</v>
      </c>
      <c r="I778" s="10" t="str">
        <f t="array" ref="I778">IFERROR(INDEX(Roster!D:D,MATCH($D778,Roster!$A:$A,0)),"")</f>
        <v/>
      </c>
      <c r="J778" s="10" t="str">
        <f t="array" ref="J778">IFERROR(INDEX(Roster!F:F,MATCH(D778,Roster!A:A,0)),"")</f>
        <v/>
      </c>
      <c r="K778" s="11" t="str">
        <f t="array" ref="K778">IFERROR(INDEX(Roster!E:E,MATCH(D778,Roster!A:A,0)),"")</f>
        <v/>
      </c>
      <c r="N778" s="22"/>
    </row>
    <row r="779" spans="1:14" ht="14.25">
      <c r="A779" s="32"/>
      <c r="B779" s="41"/>
      <c r="C779" s="32"/>
      <c r="D779" s="31"/>
      <c r="E779" s="32"/>
      <c r="F779" s="42"/>
      <c r="G779" s="43"/>
      <c r="H779" s="9" t="str">
        <f t="array" ref="H779">IFERROR(INDEX(Roster!B:B,MATCH(D779,Roster!A:A,0)),"Enter valid bib no...")</f>
        <v>Enter valid bib no...</v>
      </c>
      <c r="I779" s="10" t="str">
        <f t="array" ref="I779">IFERROR(INDEX(Roster!D:D,MATCH($D779,Roster!$A:$A,0)),"")</f>
        <v/>
      </c>
      <c r="J779" s="10" t="str">
        <f t="array" ref="J779">IFERROR(INDEX(Roster!F:F,MATCH(D779,Roster!A:A,0)),"")</f>
        <v/>
      </c>
      <c r="K779" s="11" t="str">
        <f t="array" ref="K779">IFERROR(INDEX(Roster!E:E,MATCH(D779,Roster!A:A,0)),"")</f>
        <v/>
      </c>
      <c r="N779" s="22"/>
    </row>
    <row r="780" spans="1:14" ht="14.25">
      <c r="A780" s="32"/>
      <c r="B780" s="41"/>
      <c r="C780" s="32"/>
      <c r="D780" s="31"/>
      <c r="E780" s="32"/>
      <c r="F780" s="42"/>
      <c r="G780" s="43"/>
      <c r="H780" s="9" t="str">
        <f t="array" ref="H780">IFERROR(INDEX(Roster!B:B,MATCH(D780,Roster!A:A,0)),"Enter valid bib no...")</f>
        <v>Enter valid bib no...</v>
      </c>
      <c r="I780" s="10" t="str">
        <f t="array" ref="I780">IFERROR(INDEX(Roster!D:D,MATCH($D780,Roster!$A:$A,0)),"")</f>
        <v/>
      </c>
      <c r="J780" s="10" t="str">
        <f t="array" ref="J780">IFERROR(INDEX(Roster!F:F,MATCH(D780,Roster!A:A,0)),"")</f>
        <v/>
      </c>
      <c r="K780" s="11" t="str">
        <f t="array" ref="K780">IFERROR(INDEX(Roster!E:E,MATCH(D780,Roster!A:A,0)),"")</f>
        <v/>
      </c>
      <c r="N780" s="22"/>
    </row>
    <row r="781" spans="1:14" ht="14.25">
      <c r="A781" s="32"/>
      <c r="B781" s="41"/>
      <c r="C781" s="32"/>
      <c r="D781" s="31"/>
      <c r="E781" s="32"/>
      <c r="F781" s="42"/>
      <c r="G781" s="43"/>
      <c r="H781" s="9" t="str">
        <f t="array" ref="H781">IFERROR(INDEX(Roster!B:B,MATCH(D781,Roster!A:A,0)),"Enter valid bib no...")</f>
        <v>Enter valid bib no...</v>
      </c>
      <c r="I781" s="10" t="str">
        <f t="array" ref="I781">IFERROR(INDEX(Roster!D:D,MATCH($D781,Roster!$A:$A,0)),"")</f>
        <v/>
      </c>
      <c r="J781" s="10" t="str">
        <f t="array" ref="J781">IFERROR(INDEX(Roster!F:F,MATCH(D781,Roster!A:A,0)),"")</f>
        <v/>
      </c>
      <c r="K781" s="11" t="str">
        <f t="array" ref="K781">IFERROR(INDEX(Roster!E:E,MATCH(D781,Roster!A:A,0)),"")</f>
        <v/>
      </c>
      <c r="N781" s="22"/>
    </row>
    <row r="782" spans="1:14" ht="14.25">
      <c r="A782" s="32"/>
      <c r="B782" s="41"/>
      <c r="C782" s="32"/>
      <c r="D782" s="31"/>
      <c r="E782" s="32"/>
      <c r="F782" s="42"/>
      <c r="G782" s="43"/>
      <c r="H782" s="9" t="str">
        <f t="array" ref="H782">IFERROR(INDEX(Roster!B:B,MATCH(D782,Roster!A:A,0)),"Enter valid bib no...")</f>
        <v>Enter valid bib no...</v>
      </c>
      <c r="I782" s="10" t="str">
        <f t="array" ref="I782">IFERROR(INDEX(Roster!D:D,MATCH($D782,Roster!$A:$A,0)),"")</f>
        <v/>
      </c>
      <c r="J782" s="10" t="str">
        <f t="array" ref="J782">IFERROR(INDEX(Roster!F:F,MATCH(D782,Roster!A:A,0)),"")</f>
        <v/>
      </c>
      <c r="K782" s="11" t="str">
        <f t="array" ref="K782">IFERROR(INDEX(Roster!E:E,MATCH(D782,Roster!A:A,0)),"")</f>
        <v/>
      </c>
      <c r="N782" s="22"/>
    </row>
    <row r="783" spans="1:14" ht="14.25">
      <c r="A783" s="32"/>
      <c r="B783" s="41"/>
      <c r="C783" s="32"/>
      <c r="D783" s="31"/>
      <c r="E783" s="32"/>
      <c r="F783" s="42"/>
      <c r="G783" s="43"/>
      <c r="H783" s="9" t="str">
        <f t="array" ref="H783">IFERROR(INDEX(Roster!B:B,MATCH(D783,Roster!A:A,0)),"Enter valid bib no...")</f>
        <v>Enter valid bib no...</v>
      </c>
      <c r="I783" s="10" t="str">
        <f t="array" ref="I783">IFERROR(INDEX(Roster!D:D,MATCH($D783,Roster!$A:$A,0)),"")</f>
        <v/>
      </c>
      <c r="J783" s="10" t="str">
        <f t="array" ref="J783">IFERROR(INDEX(Roster!F:F,MATCH(D783,Roster!A:A,0)),"")</f>
        <v/>
      </c>
      <c r="K783" s="11" t="str">
        <f t="array" ref="K783">IFERROR(INDEX(Roster!E:E,MATCH(D783,Roster!A:A,0)),"")</f>
        <v/>
      </c>
      <c r="N783" s="22"/>
    </row>
    <row r="784" spans="1:14" ht="14.25">
      <c r="A784" s="32"/>
      <c r="B784" s="41"/>
      <c r="C784" s="32"/>
      <c r="D784" s="31"/>
      <c r="E784" s="32"/>
      <c r="F784" s="42"/>
      <c r="G784" s="43"/>
      <c r="H784" s="9" t="str">
        <f t="array" ref="H784">IFERROR(INDEX(Roster!B:B,MATCH(D784,Roster!A:A,0)),"Enter valid bib no...")</f>
        <v>Enter valid bib no...</v>
      </c>
      <c r="I784" s="10" t="str">
        <f t="array" ref="I784">IFERROR(INDEX(Roster!D:D,MATCH($D784,Roster!$A:$A,0)),"")</f>
        <v/>
      </c>
      <c r="J784" s="10" t="str">
        <f t="array" ref="J784">IFERROR(INDEX(Roster!F:F,MATCH(D784,Roster!A:A,0)),"")</f>
        <v/>
      </c>
      <c r="K784" s="11" t="str">
        <f t="array" ref="K784">IFERROR(INDEX(Roster!E:E,MATCH(D784,Roster!A:A,0)),"")</f>
        <v/>
      </c>
      <c r="N784" s="22"/>
    </row>
    <row r="785" spans="1:14" ht="14.25">
      <c r="A785" s="32"/>
      <c r="B785" s="41"/>
      <c r="C785" s="32"/>
      <c r="D785" s="31"/>
      <c r="E785" s="32"/>
      <c r="F785" s="42"/>
      <c r="G785" s="43"/>
      <c r="H785" s="9" t="str">
        <f t="array" ref="H785">IFERROR(INDEX(Roster!B:B,MATCH(D785,Roster!A:A,0)),"Enter valid bib no...")</f>
        <v>Enter valid bib no...</v>
      </c>
      <c r="I785" s="10" t="str">
        <f t="array" ref="I785">IFERROR(INDEX(Roster!D:D,MATCH($D785,Roster!$A:$A,0)),"")</f>
        <v/>
      </c>
      <c r="J785" s="10" t="str">
        <f t="array" ref="J785">IFERROR(INDEX(Roster!F:F,MATCH(D785,Roster!A:A,0)),"")</f>
        <v/>
      </c>
      <c r="K785" s="11" t="str">
        <f t="array" ref="K785">IFERROR(INDEX(Roster!E:E,MATCH(D785,Roster!A:A,0)),"")</f>
        <v/>
      </c>
      <c r="N785" s="22"/>
    </row>
    <row r="786" spans="1:14" ht="14.25">
      <c r="A786" s="32"/>
      <c r="B786" s="41"/>
      <c r="C786" s="32"/>
      <c r="D786" s="31"/>
      <c r="E786" s="32"/>
      <c r="F786" s="42"/>
      <c r="G786" s="43"/>
      <c r="H786" s="9" t="str">
        <f t="array" ref="H786">IFERROR(INDEX(Roster!B:B,MATCH(D786,Roster!A:A,0)),"Enter valid bib no...")</f>
        <v>Enter valid bib no...</v>
      </c>
      <c r="I786" s="10" t="str">
        <f t="array" ref="I786">IFERROR(INDEX(Roster!D:D,MATCH($D786,Roster!$A:$A,0)),"")</f>
        <v/>
      </c>
      <c r="J786" s="10" t="str">
        <f t="array" ref="J786">IFERROR(INDEX(Roster!F:F,MATCH(D786,Roster!A:A,0)),"")</f>
        <v/>
      </c>
      <c r="K786" s="11" t="str">
        <f t="array" ref="K786">IFERROR(INDEX(Roster!E:E,MATCH(D786,Roster!A:A,0)),"")</f>
        <v/>
      </c>
      <c r="N786" s="22"/>
    </row>
    <row r="787" spans="1:14" ht="14.25">
      <c r="A787" s="32"/>
      <c r="B787" s="41"/>
      <c r="C787" s="32"/>
      <c r="D787" s="31"/>
      <c r="E787" s="32"/>
      <c r="F787" s="42"/>
      <c r="G787" s="43"/>
      <c r="H787" s="9" t="str">
        <f t="array" ref="H787">IFERROR(INDEX(Roster!B:B,MATCH(D787,Roster!A:A,0)),"Enter valid bib no...")</f>
        <v>Enter valid bib no...</v>
      </c>
      <c r="I787" s="10" t="str">
        <f t="array" ref="I787">IFERROR(INDEX(Roster!D:D,MATCH($D787,Roster!$A:$A,0)),"")</f>
        <v/>
      </c>
      <c r="J787" s="10" t="str">
        <f t="array" ref="J787">IFERROR(INDEX(Roster!F:F,MATCH(D787,Roster!A:A,0)),"")</f>
        <v/>
      </c>
      <c r="K787" s="11" t="str">
        <f t="array" ref="K787">IFERROR(INDEX(Roster!E:E,MATCH(D787,Roster!A:A,0)),"")</f>
        <v/>
      </c>
      <c r="N787" s="22"/>
    </row>
    <row r="788" spans="1:14" ht="14.25">
      <c r="A788" s="32"/>
      <c r="B788" s="41"/>
      <c r="C788" s="32"/>
      <c r="D788" s="31"/>
      <c r="E788" s="32"/>
      <c r="F788" s="42"/>
      <c r="G788" s="43"/>
      <c r="H788" s="9" t="str">
        <f t="array" ref="H788">IFERROR(INDEX(Roster!B:B,MATCH(D788,Roster!A:A,0)),"Enter valid bib no...")</f>
        <v>Enter valid bib no...</v>
      </c>
      <c r="I788" s="10" t="str">
        <f t="array" ref="I788">IFERROR(INDEX(Roster!D:D,MATCH($D788,Roster!$A:$A,0)),"")</f>
        <v/>
      </c>
      <c r="J788" s="10" t="str">
        <f t="array" ref="J788">IFERROR(INDEX(Roster!F:F,MATCH(D788,Roster!A:A,0)),"")</f>
        <v/>
      </c>
      <c r="K788" s="11" t="str">
        <f t="array" ref="K788">IFERROR(INDEX(Roster!E:E,MATCH(D788,Roster!A:A,0)),"")</f>
        <v/>
      </c>
      <c r="N788" s="22"/>
    </row>
    <row r="789" spans="1:14" ht="14.25">
      <c r="A789" s="32"/>
      <c r="B789" s="41"/>
      <c r="C789" s="32"/>
      <c r="D789" s="31"/>
      <c r="E789" s="32"/>
      <c r="F789" s="42"/>
      <c r="G789" s="43"/>
      <c r="H789" s="9" t="str">
        <f t="array" ref="H789">IFERROR(INDEX(Roster!B:B,MATCH(D789,Roster!A:A,0)),"Enter valid bib no...")</f>
        <v>Enter valid bib no...</v>
      </c>
      <c r="I789" s="10" t="str">
        <f t="array" ref="I789">IFERROR(INDEX(Roster!D:D,MATCH($D789,Roster!$A:$A,0)),"")</f>
        <v/>
      </c>
      <c r="J789" s="10" t="str">
        <f t="array" ref="J789">IFERROR(INDEX(Roster!F:F,MATCH(D789,Roster!A:A,0)),"")</f>
        <v/>
      </c>
      <c r="K789" s="11" t="str">
        <f t="array" ref="K789">IFERROR(INDEX(Roster!E:E,MATCH(D789,Roster!A:A,0)),"")</f>
        <v/>
      </c>
      <c r="N789" s="22"/>
    </row>
    <row r="790" spans="1:14" ht="14.25">
      <c r="A790" s="32"/>
      <c r="B790" s="41"/>
      <c r="C790" s="32"/>
      <c r="D790" s="31"/>
      <c r="E790" s="32"/>
      <c r="F790" s="42"/>
      <c r="G790" s="43"/>
      <c r="H790" s="9" t="str">
        <f t="array" ref="H790">IFERROR(INDEX(Roster!B:B,MATCH(D790,Roster!A:A,0)),"Enter valid bib no...")</f>
        <v>Enter valid bib no...</v>
      </c>
      <c r="I790" s="10" t="str">
        <f t="array" ref="I790">IFERROR(INDEX(Roster!D:D,MATCH($D790,Roster!$A:$A,0)),"")</f>
        <v/>
      </c>
      <c r="J790" s="10" t="str">
        <f t="array" ref="J790">IFERROR(INDEX(Roster!F:F,MATCH(D790,Roster!A:A,0)),"")</f>
        <v/>
      </c>
      <c r="K790" s="11" t="str">
        <f t="array" ref="K790">IFERROR(INDEX(Roster!E:E,MATCH(D790,Roster!A:A,0)),"")</f>
        <v/>
      </c>
      <c r="N790" s="22"/>
    </row>
    <row r="791" spans="1:14" ht="14.25">
      <c r="A791" s="32"/>
      <c r="B791" s="41"/>
      <c r="C791" s="32"/>
      <c r="D791" s="31"/>
      <c r="E791" s="32"/>
      <c r="F791" s="42"/>
      <c r="G791" s="43"/>
      <c r="H791" s="9" t="str">
        <f t="array" ref="H791">IFERROR(INDEX(Roster!B:B,MATCH(D791,Roster!A:A,0)),"Enter valid bib no...")</f>
        <v>Enter valid bib no...</v>
      </c>
      <c r="I791" s="10" t="str">
        <f t="array" ref="I791">IFERROR(INDEX(Roster!D:D,MATCH($D791,Roster!$A:$A,0)),"")</f>
        <v/>
      </c>
      <c r="J791" s="10" t="str">
        <f t="array" ref="J791">IFERROR(INDEX(Roster!F:F,MATCH(D791,Roster!A:A,0)),"")</f>
        <v/>
      </c>
      <c r="K791" s="11" t="str">
        <f t="array" ref="K791">IFERROR(INDEX(Roster!E:E,MATCH(D791,Roster!A:A,0)),"")</f>
        <v/>
      </c>
      <c r="N791" s="22"/>
    </row>
    <row r="792" spans="1:14" ht="14.25">
      <c r="A792" s="32"/>
      <c r="B792" s="41"/>
      <c r="C792" s="32"/>
      <c r="D792" s="31"/>
      <c r="E792" s="32"/>
      <c r="F792" s="42"/>
      <c r="G792" s="43"/>
      <c r="H792" s="9" t="str">
        <f t="array" ref="H792">IFERROR(INDEX(Roster!B:B,MATCH(D792,Roster!A:A,0)),"Enter valid bib no...")</f>
        <v>Enter valid bib no...</v>
      </c>
      <c r="I792" s="10" t="str">
        <f t="array" ref="I792">IFERROR(INDEX(Roster!D:D,MATCH($D792,Roster!$A:$A,0)),"")</f>
        <v/>
      </c>
      <c r="J792" s="10" t="str">
        <f t="array" ref="J792">IFERROR(INDEX(Roster!F:F,MATCH(D792,Roster!A:A,0)),"")</f>
        <v/>
      </c>
      <c r="K792" s="11" t="str">
        <f t="array" ref="K792">IFERROR(INDEX(Roster!E:E,MATCH(D792,Roster!A:A,0)),"")</f>
        <v/>
      </c>
      <c r="N792" s="22"/>
    </row>
    <row r="793" spans="1:14" ht="14.25">
      <c r="A793" s="32"/>
      <c r="B793" s="41"/>
      <c r="C793" s="32"/>
      <c r="D793" s="31"/>
      <c r="E793" s="32"/>
      <c r="F793" s="42"/>
      <c r="G793" s="43"/>
      <c r="H793" s="9" t="str">
        <f t="array" ref="H793">IFERROR(INDEX(Roster!B:B,MATCH(D793,Roster!A:A,0)),"Enter valid bib no...")</f>
        <v>Enter valid bib no...</v>
      </c>
      <c r="I793" s="10" t="str">
        <f t="array" ref="I793">IFERROR(INDEX(Roster!D:D,MATCH($D793,Roster!$A:$A,0)),"")</f>
        <v/>
      </c>
      <c r="J793" s="10" t="str">
        <f t="array" ref="J793">IFERROR(INDEX(Roster!F:F,MATCH(D793,Roster!A:A,0)),"")</f>
        <v/>
      </c>
      <c r="K793" s="11" t="str">
        <f t="array" ref="K793">IFERROR(INDEX(Roster!E:E,MATCH(D793,Roster!A:A,0)),"")</f>
        <v/>
      </c>
      <c r="N793" s="22"/>
    </row>
    <row r="794" spans="1:14" ht="14.25">
      <c r="A794" s="32"/>
      <c r="B794" s="41"/>
      <c r="C794" s="32"/>
      <c r="D794" s="31"/>
      <c r="E794" s="32"/>
      <c r="F794" s="42"/>
      <c r="G794" s="43"/>
      <c r="H794" s="9" t="str">
        <f t="array" ref="H794">IFERROR(INDEX(Roster!B:B,MATCH(D794,Roster!A:A,0)),"Enter valid bib no...")</f>
        <v>Enter valid bib no...</v>
      </c>
      <c r="I794" s="10" t="str">
        <f t="array" ref="I794">IFERROR(INDEX(Roster!D:D,MATCH($D794,Roster!$A:$A,0)),"")</f>
        <v/>
      </c>
      <c r="J794" s="10" t="str">
        <f t="array" ref="J794">IFERROR(INDEX(Roster!F:F,MATCH(D794,Roster!A:A,0)),"")</f>
        <v/>
      </c>
      <c r="K794" s="11" t="str">
        <f t="array" ref="K794">IFERROR(INDEX(Roster!E:E,MATCH(D794,Roster!A:A,0)),"")</f>
        <v/>
      </c>
      <c r="N794" s="22"/>
    </row>
    <row r="795" spans="1:14" ht="14.25">
      <c r="A795" s="32"/>
      <c r="B795" s="41"/>
      <c r="C795" s="32"/>
      <c r="D795" s="31"/>
      <c r="E795" s="32"/>
      <c r="F795" s="42"/>
      <c r="G795" s="43"/>
      <c r="H795" s="9" t="str">
        <f t="array" ref="H795">IFERROR(INDEX(Roster!B:B,MATCH(D795,Roster!A:A,0)),"Enter valid bib no...")</f>
        <v>Enter valid bib no...</v>
      </c>
      <c r="I795" s="10" t="str">
        <f t="array" ref="I795">IFERROR(INDEX(Roster!D:D,MATCH($D795,Roster!$A:$A,0)),"")</f>
        <v/>
      </c>
      <c r="J795" s="10" t="str">
        <f t="array" ref="J795">IFERROR(INDEX(Roster!F:F,MATCH(D795,Roster!A:A,0)),"")</f>
        <v/>
      </c>
      <c r="K795" s="11" t="str">
        <f t="array" ref="K795">IFERROR(INDEX(Roster!E:E,MATCH(D795,Roster!A:A,0)),"")</f>
        <v/>
      </c>
      <c r="N795" s="22"/>
    </row>
    <row r="796" spans="1:14" ht="14.25">
      <c r="A796" s="32"/>
      <c r="B796" s="41"/>
      <c r="C796" s="32"/>
      <c r="D796" s="31"/>
      <c r="E796" s="32"/>
      <c r="F796" s="42"/>
      <c r="G796" s="43"/>
      <c r="H796" s="9" t="str">
        <f t="array" ref="H796">IFERROR(INDEX(Roster!B:B,MATCH(D796,Roster!A:A,0)),"Enter valid bib no...")</f>
        <v>Enter valid bib no...</v>
      </c>
      <c r="I796" s="10" t="str">
        <f t="array" ref="I796">IFERROR(INDEX(Roster!D:D,MATCH($D796,Roster!$A:$A,0)),"")</f>
        <v/>
      </c>
      <c r="J796" s="10" t="str">
        <f t="array" ref="J796">IFERROR(INDEX(Roster!F:F,MATCH(D796,Roster!A:A,0)),"")</f>
        <v/>
      </c>
      <c r="K796" s="11" t="str">
        <f t="array" ref="K796">IFERROR(INDEX(Roster!E:E,MATCH(D796,Roster!A:A,0)),"")</f>
        <v/>
      </c>
      <c r="N796" s="22"/>
    </row>
    <row r="797" spans="1:14" ht="14.25">
      <c r="A797" s="32"/>
      <c r="B797" s="41"/>
      <c r="C797" s="32"/>
      <c r="D797" s="31"/>
      <c r="E797" s="32"/>
      <c r="F797" s="42"/>
      <c r="G797" s="43"/>
      <c r="H797" s="9" t="str">
        <f t="array" ref="H797">IFERROR(INDEX(Roster!B:B,MATCH(D797,Roster!A:A,0)),"Enter valid bib no...")</f>
        <v>Enter valid bib no...</v>
      </c>
      <c r="I797" s="10" t="str">
        <f t="array" ref="I797">IFERROR(INDEX(Roster!D:D,MATCH($D797,Roster!$A:$A,0)),"")</f>
        <v/>
      </c>
      <c r="J797" s="10" t="str">
        <f t="array" ref="J797">IFERROR(INDEX(Roster!F:F,MATCH(D797,Roster!A:A,0)),"")</f>
        <v/>
      </c>
      <c r="K797" s="11" t="str">
        <f t="array" ref="K797">IFERROR(INDEX(Roster!E:E,MATCH(D797,Roster!A:A,0)),"")</f>
        <v/>
      </c>
      <c r="N797" s="22"/>
    </row>
    <row r="798" spans="1:14" ht="14.25">
      <c r="A798" s="32"/>
      <c r="B798" s="41"/>
      <c r="C798" s="32"/>
      <c r="D798" s="31"/>
      <c r="E798" s="32"/>
      <c r="F798" s="42"/>
      <c r="G798" s="43"/>
      <c r="H798" s="9" t="str">
        <f t="array" ref="H798">IFERROR(INDEX(Roster!B:B,MATCH(D798,Roster!A:A,0)),"Enter valid bib no...")</f>
        <v>Enter valid bib no...</v>
      </c>
      <c r="I798" s="10" t="str">
        <f t="array" ref="I798">IFERROR(INDEX(Roster!D:D,MATCH($D798,Roster!$A:$A,0)),"")</f>
        <v/>
      </c>
      <c r="J798" s="10" t="str">
        <f t="array" ref="J798">IFERROR(INDEX(Roster!F:F,MATCH(D798,Roster!A:A,0)),"")</f>
        <v/>
      </c>
      <c r="K798" s="11" t="str">
        <f t="array" ref="K798">IFERROR(INDEX(Roster!E:E,MATCH(D798,Roster!A:A,0)),"")</f>
        <v/>
      </c>
      <c r="N798" s="22"/>
    </row>
    <row r="799" spans="1:14" ht="14.25">
      <c r="A799" s="32"/>
      <c r="B799" s="41"/>
      <c r="C799" s="32"/>
      <c r="D799" s="31"/>
      <c r="E799" s="32"/>
      <c r="F799" s="42"/>
      <c r="G799" s="43"/>
      <c r="H799" s="9" t="str">
        <f t="array" ref="H799">IFERROR(INDEX(Roster!B:B,MATCH(D799,Roster!A:A,0)),"Enter valid bib no...")</f>
        <v>Enter valid bib no...</v>
      </c>
      <c r="I799" s="10" t="str">
        <f t="array" ref="I799">IFERROR(INDEX(Roster!D:D,MATCH($D799,Roster!$A:$A,0)),"")</f>
        <v/>
      </c>
      <c r="J799" s="10" t="str">
        <f t="array" ref="J799">IFERROR(INDEX(Roster!F:F,MATCH(D799,Roster!A:A,0)),"")</f>
        <v/>
      </c>
      <c r="K799" s="11" t="str">
        <f t="array" ref="K799">IFERROR(INDEX(Roster!E:E,MATCH(D799,Roster!A:A,0)),"")</f>
        <v/>
      </c>
      <c r="N799" s="22"/>
    </row>
    <row r="800" spans="1:14" ht="14.25">
      <c r="A800" s="32"/>
      <c r="B800" s="41"/>
      <c r="C800" s="32"/>
      <c r="D800" s="31"/>
      <c r="E800" s="32"/>
      <c r="F800" s="42"/>
      <c r="G800" s="43"/>
      <c r="H800" s="9" t="str">
        <f t="array" ref="H800">IFERROR(INDEX(Roster!B:B,MATCH(D800,Roster!A:A,0)),"Enter valid bib no...")</f>
        <v>Enter valid bib no...</v>
      </c>
      <c r="I800" s="10" t="str">
        <f t="array" ref="I800">IFERROR(INDEX(Roster!D:D,MATCH($D800,Roster!$A:$A,0)),"")</f>
        <v/>
      </c>
      <c r="J800" s="10" t="str">
        <f t="array" ref="J800">IFERROR(INDEX(Roster!F:F,MATCH(D800,Roster!A:A,0)),"")</f>
        <v/>
      </c>
      <c r="K800" s="11" t="str">
        <f t="array" ref="K800">IFERROR(INDEX(Roster!E:E,MATCH(D800,Roster!A:A,0)),"")</f>
        <v/>
      </c>
      <c r="N800" s="22"/>
    </row>
    <row r="801" spans="1:14" ht="14.25">
      <c r="A801" s="32"/>
      <c r="B801" s="41"/>
      <c r="C801" s="32"/>
      <c r="D801" s="31"/>
      <c r="E801" s="32"/>
      <c r="F801" s="42"/>
      <c r="G801" s="43"/>
      <c r="H801" s="9" t="str">
        <f t="array" ref="H801">IFERROR(INDEX(Roster!B:B,MATCH(D801,Roster!A:A,0)),"Enter valid bib no...")</f>
        <v>Enter valid bib no...</v>
      </c>
      <c r="I801" s="10" t="str">
        <f t="array" ref="I801">IFERROR(INDEX(Roster!D:D,MATCH($D801,Roster!$A:$A,0)),"")</f>
        <v/>
      </c>
      <c r="J801" s="10" t="str">
        <f t="array" ref="J801">IFERROR(INDEX(Roster!F:F,MATCH(D801,Roster!A:A,0)),"")</f>
        <v/>
      </c>
      <c r="K801" s="11" t="str">
        <f t="array" ref="K801">IFERROR(INDEX(Roster!E:E,MATCH(D801,Roster!A:A,0)),"")</f>
        <v/>
      </c>
      <c r="N801" s="22"/>
    </row>
    <row r="802" spans="1:14" ht="14.25">
      <c r="A802" s="32"/>
      <c r="B802" s="41"/>
      <c r="C802" s="32"/>
      <c r="D802" s="31"/>
      <c r="E802" s="32"/>
      <c r="F802" s="42"/>
      <c r="G802" s="43"/>
      <c r="H802" s="9" t="str">
        <f t="array" ref="H802">IFERROR(INDEX(Roster!B:B,MATCH(D802,Roster!A:A,0)),"Enter valid bib no...")</f>
        <v>Enter valid bib no...</v>
      </c>
      <c r="I802" s="10" t="str">
        <f t="array" ref="I802">IFERROR(INDEX(Roster!D:D,MATCH($D802,Roster!$A:$A,0)),"")</f>
        <v/>
      </c>
      <c r="J802" s="10" t="str">
        <f t="array" ref="J802">IFERROR(INDEX(Roster!F:F,MATCH(D802,Roster!A:A,0)),"")</f>
        <v/>
      </c>
      <c r="K802" s="11" t="str">
        <f t="array" ref="K802">IFERROR(INDEX(Roster!E:E,MATCH(D802,Roster!A:A,0)),"")</f>
        <v/>
      </c>
      <c r="N802" s="22"/>
    </row>
    <row r="803" spans="1:14" ht="14.25">
      <c r="A803" s="32"/>
      <c r="B803" s="41"/>
      <c r="C803" s="32"/>
      <c r="D803" s="31"/>
      <c r="E803" s="32"/>
      <c r="F803" s="42"/>
      <c r="G803" s="43"/>
      <c r="H803" s="9" t="str">
        <f t="array" ref="H803">IFERROR(INDEX(Roster!B:B,MATCH(D803,Roster!A:A,0)),"Enter valid bib no...")</f>
        <v>Enter valid bib no...</v>
      </c>
      <c r="I803" s="10" t="str">
        <f t="array" ref="I803">IFERROR(INDEX(Roster!D:D,MATCH($D803,Roster!$A:$A,0)),"")</f>
        <v/>
      </c>
      <c r="J803" s="10" t="str">
        <f t="array" ref="J803">IFERROR(INDEX(Roster!F:F,MATCH(D803,Roster!A:A,0)),"")</f>
        <v/>
      </c>
      <c r="K803" s="11" t="str">
        <f t="array" ref="K803">IFERROR(INDEX(Roster!E:E,MATCH(D803,Roster!A:A,0)),"")</f>
        <v/>
      </c>
      <c r="N803" s="22"/>
    </row>
    <row r="804" spans="1:14" ht="14.25">
      <c r="A804" s="32"/>
      <c r="B804" s="41"/>
      <c r="C804" s="32"/>
      <c r="D804" s="31"/>
      <c r="E804" s="32"/>
      <c r="F804" s="42"/>
      <c r="G804" s="43"/>
      <c r="H804" s="9" t="str">
        <f t="array" ref="H804">IFERROR(INDEX(Roster!B:B,MATCH(D804,Roster!A:A,0)),"Enter valid bib no...")</f>
        <v>Enter valid bib no...</v>
      </c>
      <c r="I804" s="10" t="str">
        <f t="array" ref="I804">IFERROR(INDEX(Roster!D:D,MATCH($D804,Roster!$A:$A,0)),"")</f>
        <v/>
      </c>
      <c r="J804" s="10" t="str">
        <f t="array" ref="J804">IFERROR(INDEX(Roster!F:F,MATCH(D804,Roster!A:A,0)),"")</f>
        <v/>
      </c>
      <c r="K804" s="11" t="str">
        <f t="array" ref="K804">IFERROR(INDEX(Roster!E:E,MATCH(D804,Roster!A:A,0)),"")</f>
        <v/>
      </c>
      <c r="N804" s="22"/>
    </row>
    <row r="805" spans="1:14" ht="14.25">
      <c r="A805" s="32"/>
      <c r="B805" s="41"/>
      <c r="C805" s="32"/>
      <c r="D805" s="31"/>
      <c r="E805" s="32"/>
      <c r="F805" s="42"/>
      <c r="G805" s="43"/>
      <c r="H805" s="9" t="str">
        <f t="array" ref="H805">IFERROR(INDEX(Roster!B:B,MATCH(D805,Roster!A:A,0)),"Enter valid bib no...")</f>
        <v>Enter valid bib no...</v>
      </c>
      <c r="I805" s="10" t="str">
        <f t="array" ref="I805">IFERROR(INDEX(Roster!D:D,MATCH($D805,Roster!$A:$A,0)),"")</f>
        <v/>
      </c>
      <c r="J805" s="10" t="str">
        <f t="array" ref="J805">IFERROR(INDEX(Roster!F:F,MATCH(D805,Roster!A:A,0)),"")</f>
        <v/>
      </c>
      <c r="K805" s="11" t="str">
        <f t="array" ref="K805">IFERROR(INDEX(Roster!E:E,MATCH(D805,Roster!A:A,0)),"")</f>
        <v/>
      </c>
      <c r="N805" s="22"/>
    </row>
    <row r="806" spans="1:14" ht="14.25">
      <c r="A806" s="32"/>
      <c r="B806" s="41"/>
      <c r="C806" s="32"/>
      <c r="D806" s="31"/>
      <c r="E806" s="32"/>
      <c r="F806" s="42"/>
      <c r="G806" s="43"/>
      <c r="H806" s="9" t="str">
        <f t="array" ref="H806">IFERROR(INDEX(Roster!B:B,MATCH(D806,Roster!A:A,0)),"Enter valid bib no...")</f>
        <v>Enter valid bib no...</v>
      </c>
      <c r="I806" s="10" t="str">
        <f t="array" ref="I806">IFERROR(INDEX(Roster!D:D,MATCH($D806,Roster!$A:$A,0)),"")</f>
        <v/>
      </c>
      <c r="J806" s="10" t="str">
        <f t="array" ref="J806">IFERROR(INDEX(Roster!F:F,MATCH(D806,Roster!A:A,0)),"")</f>
        <v/>
      </c>
      <c r="K806" s="11" t="str">
        <f t="array" ref="K806">IFERROR(INDEX(Roster!E:E,MATCH(D806,Roster!A:A,0)),"")</f>
        <v/>
      </c>
      <c r="N806" s="22"/>
    </row>
    <row r="807" spans="1:14" ht="14.25">
      <c r="A807" s="32"/>
      <c r="B807" s="41"/>
      <c r="C807" s="32"/>
      <c r="D807" s="31"/>
      <c r="E807" s="32"/>
      <c r="F807" s="42"/>
      <c r="G807" s="43"/>
      <c r="H807" s="9" t="str">
        <f t="array" ref="H807">IFERROR(INDEX(Roster!B:B,MATCH(D807,Roster!A:A,0)),"Enter valid bib no...")</f>
        <v>Enter valid bib no...</v>
      </c>
      <c r="I807" s="10" t="str">
        <f t="array" ref="I807">IFERROR(INDEX(Roster!D:D,MATCH($D807,Roster!$A:$A,0)),"")</f>
        <v/>
      </c>
      <c r="J807" s="10" t="str">
        <f t="array" ref="J807">IFERROR(INDEX(Roster!F:F,MATCH(D807,Roster!A:A,0)),"")</f>
        <v/>
      </c>
      <c r="K807" s="11" t="str">
        <f t="array" ref="K807">IFERROR(INDEX(Roster!E:E,MATCH(D807,Roster!A:A,0)),"")</f>
        <v/>
      </c>
      <c r="N807" s="22"/>
    </row>
    <row r="808" spans="1:14" ht="14.25">
      <c r="A808" s="32"/>
      <c r="B808" s="41"/>
      <c r="C808" s="32"/>
      <c r="D808" s="31"/>
      <c r="E808" s="32"/>
      <c r="F808" s="42"/>
      <c r="G808" s="43"/>
      <c r="H808" s="9" t="str">
        <f t="array" ref="H808">IFERROR(INDEX(Roster!B:B,MATCH(D808,Roster!A:A,0)),"Enter valid bib no...")</f>
        <v>Enter valid bib no...</v>
      </c>
      <c r="I808" s="10" t="str">
        <f t="array" ref="I808">IFERROR(INDEX(Roster!D:D,MATCH($D808,Roster!$A:$A,0)),"")</f>
        <v/>
      </c>
      <c r="J808" s="10" t="str">
        <f t="array" ref="J808">IFERROR(INDEX(Roster!F:F,MATCH(D808,Roster!A:A,0)),"")</f>
        <v/>
      </c>
      <c r="K808" s="11" t="str">
        <f t="array" ref="K808">IFERROR(INDEX(Roster!E:E,MATCH(D808,Roster!A:A,0)),"")</f>
        <v/>
      </c>
      <c r="N808" s="22"/>
    </row>
    <row r="809" spans="1:14" ht="14.25">
      <c r="A809" s="32"/>
      <c r="B809" s="41"/>
      <c r="C809" s="32"/>
      <c r="D809" s="31"/>
      <c r="E809" s="32"/>
      <c r="F809" s="42"/>
      <c r="G809" s="43"/>
      <c r="H809" s="9" t="str">
        <f t="array" ref="H809">IFERROR(INDEX(Roster!B:B,MATCH(D809,Roster!A:A,0)),"Enter valid bib no...")</f>
        <v>Enter valid bib no...</v>
      </c>
      <c r="I809" s="10" t="str">
        <f t="array" ref="I809">IFERROR(INDEX(Roster!D:D,MATCH($D809,Roster!$A:$A,0)),"")</f>
        <v/>
      </c>
      <c r="J809" s="10" t="str">
        <f t="array" ref="J809">IFERROR(INDEX(Roster!F:F,MATCH(D809,Roster!A:A,0)),"")</f>
        <v/>
      </c>
      <c r="K809" s="11" t="str">
        <f t="array" ref="K809">IFERROR(INDEX(Roster!E:E,MATCH(D809,Roster!A:A,0)),"")</f>
        <v/>
      </c>
      <c r="N809" s="22"/>
    </row>
    <row r="810" spans="1:14" ht="14.25">
      <c r="A810" s="32"/>
      <c r="B810" s="41"/>
      <c r="C810" s="32"/>
      <c r="D810" s="31"/>
      <c r="E810" s="32"/>
      <c r="F810" s="42"/>
      <c r="G810" s="43"/>
      <c r="H810" s="9" t="str">
        <f t="array" ref="H810">IFERROR(INDEX(Roster!B:B,MATCH(D810,Roster!A:A,0)),"Enter valid bib no...")</f>
        <v>Enter valid bib no...</v>
      </c>
      <c r="I810" s="10" t="str">
        <f t="array" ref="I810">IFERROR(INDEX(Roster!D:D,MATCH($D810,Roster!$A:$A,0)),"")</f>
        <v/>
      </c>
      <c r="J810" s="10" t="str">
        <f t="array" ref="J810">IFERROR(INDEX(Roster!F:F,MATCH(D810,Roster!A:A,0)),"")</f>
        <v/>
      </c>
      <c r="K810" s="11" t="str">
        <f t="array" ref="K810">IFERROR(INDEX(Roster!E:E,MATCH(D810,Roster!A:A,0)),"")</f>
        <v/>
      </c>
      <c r="N810" s="22"/>
    </row>
    <row r="811" spans="1:14" ht="14.25">
      <c r="A811" s="32"/>
      <c r="B811" s="41"/>
      <c r="C811" s="32"/>
      <c r="D811" s="31"/>
      <c r="E811" s="32"/>
      <c r="F811" s="42"/>
      <c r="G811" s="43"/>
      <c r="H811" s="9" t="str">
        <f t="array" ref="H811">IFERROR(INDEX(Roster!B:B,MATCH(D811,Roster!A:A,0)),"Enter valid bib no...")</f>
        <v>Enter valid bib no...</v>
      </c>
      <c r="I811" s="10" t="str">
        <f t="array" ref="I811">IFERROR(INDEX(Roster!D:D,MATCH($D811,Roster!$A:$A,0)),"")</f>
        <v/>
      </c>
      <c r="J811" s="10" t="str">
        <f t="array" ref="J811">IFERROR(INDEX(Roster!F:F,MATCH(D811,Roster!A:A,0)),"")</f>
        <v/>
      </c>
      <c r="K811" s="11" t="str">
        <f t="array" ref="K811">IFERROR(INDEX(Roster!E:E,MATCH(D811,Roster!A:A,0)),"")</f>
        <v/>
      </c>
      <c r="N811" s="22"/>
    </row>
    <row r="812" spans="1:14" ht="14.25">
      <c r="A812" s="32"/>
      <c r="B812" s="41"/>
      <c r="C812" s="32"/>
      <c r="D812" s="31"/>
      <c r="E812" s="32"/>
      <c r="F812" s="42"/>
      <c r="G812" s="43"/>
      <c r="H812" s="9" t="str">
        <f t="array" ref="H812">IFERROR(INDEX(Roster!B:B,MATCH(D812,Roster!A:A,0)),"Enter valid bib no...")</f>
        <v>Enter valid bib no...</v>
      </c>
      <c r="I812" s="10" t="str">
        <f t="array" ref="I812">IFERROR(INDEX(Roster!D:D,MATCH($D812,Roster!$A:$A,0)),"")</f>
        <v/>
      </c>
      <c r="J812" s="10" t="str">
        <f t="array" ref="J812">IFERROR(INDEX(Roster!F:F,MATCH(D812,Roster!A:A,0)),"")</f>
        <v/>
      </c>
      <c r="K812" s="11" t="str">
        <f t="array" ref="K812">IFERROR(INDEX(Roster!E:E,MATCH(D812,Roster!A:A,0)),"")</f>
        <v/>
      </c>
      <c r="N812" s="22"/>
    </row>
    <row r="813" spans="1:14" ht="14.25">
      <c r="A813" s="32"/>
      <c r="B813" s="41"/>
      <c r="C813" s="32"/>
      <c r="D813" s="31"/>
      <c r="E813" s="32"/>
      <c r="F813" s="42"/>
      <c r="G813" s="43"/>
      <c r="H813" s="9" t="str">
        <f t="array" ref="H813">IFERROR(INDEX(Roster!B:B,MATCH(D813,Roster!A:A,0)),"Enter valid bib no...")</f>
        <v>Enter valid bib no...</v>
      </c>
      <c r="I813" s="10" t="str">
        <f t="array" ref="I813">IFERROR(INDEX(Roster!D:D,MATCH($D813,Roster!$A:$A,0)),"")</f>
        <v/>
      </c>
      <c r="J813" s="10" t="str">
        <f t="array" ref="J813">IFERROR(INDEX(Roster!F:F,MATCH(D813,Roster!A:A,0)),"")</f>
        <v/>
      </c>
      <c r="K813" s="11" t="str">
        <f t="array" ref="K813">IFERROR(INDEX(Roster!E:E,MATCH(D813,Roster!A:A,0)),"")</f>
        <v/>
      </c>
      <c r="N813" s="22"/>
    </row>
    <row r="814" spans="1:14" ht="14.25">
      <c r="A814" s="32"/>
      <c r="B814" s="41"/>
      <c r="C814" s="32"/>
      <c r="D814" s="31"/>
      <c r="E814" s="32"/>
      <c r="F814" s="42"/>
      <c r="G814" s="43"/>
      <c r="H814" s="9" t="str">
        <f t="array" ref="H814">IFERROR(INDEX(Roster!B:B,MATCH(D814,Roster!A:A,0)),"Enter valid bib no...")</f>
        <v>Enter valid bib no...</v>
      </c>
      <c r="I814" s="10" t="str">
        <f t="array" ref="I814">IFERROR(INDEX(Roster!D:D,MATCH($D814,Roster!$A:$A,0)),"")</f>
        <v/>
      </c>
      <c r="J814" s="10" t="str">
        <f t="array" ref="J814">IFERROR(INDEX(Roster!F:F,MATCH(D814,Roster!A:A,0)),"")</f>
        <v/>
      </c>
      <c r="K814" s="11" t="str">
        <f t="array" ref="K814">IFERROR(INDEX(Roster!E:E,MATCH(D814,Roster!A:A,0)),"")</f>
        <v/>
      </c>
      <c r="N814" s="22"/>
    </row>
    <row r="815" spans="1:14" ht="14.25">
      <c r="A815" s="32"/>
      <c r="B815" s="41"/>
      <c r="C815" s="32"/>
      <c r="D815" s="31"/>
      <c r="E815" s="32"/>
      <c r="F815" s="42"/>
      <c r="G815" s="43"/>
      <c r="H815" s="9" t="str">
        <f t="array" ref="H815">IFERROR(INDEX(Roster!B:B,MATCH(D815,Roster!A:A,0)),"Enter valid bib no...")</f>
        <v>Enter valid bib no...</v>
      </c>
      <c r="I815" s="10" t="str">
        <f t="array" ref="I815">IFERROR(INDEX(Roster!D:D,MATCH($D815,Roster!$A:$A,0)),"")</f>
        <v/>
      </c>
      <c r="J815" s="10" t="str">
        <f t="array" ref="J815">IFERROR(INDEX(Roster!F:F,MATCH(D815,Roster!A:A,0)),"")</f>
        <v/>
      </c>
      <c r="K815" s="11" t="str">
        <f t="array" ref="K815">IFERROR(INDEX(Roster!E:E,MATCH(D815,Roster!A:A,0)),"")</f>
        <v/>
      </c>
      <c r="N815" s="22"/>
    </row>
    <row r="816" spans="1:14" ht="14.25">
      <c r="A816" s="32"/>
      <c r="B816" s="41"/>
      <c r="C816" s="32"/>
      <c r="D816" s="31"/>
      <c r="E816" s="32"/>
      <c r="F816" s="42"/>
      <c r="G816" s="43"/>
      <c r="H816" s="9" t="str">
        <f t="array" ref="H816">IFERROR(INDEX(Roster!B:B,MATCH(D816,Roster!A:A,0)),"Enter valid bib no...")</f>
        <v>Enter valid bib no...</v>
      </c>
      <c r="I816" s="10" t="str">
        <f t="array" ref="I816">IFERROR(INDEX(Roster!D:D,MATCH($D816,Roster!$A:$A,0)),"")</f>
        <v/>
      </c>
      <c r="J816" s="10" t="str">
        <f t="array" ref="J816">IFERROR(INDEX(Roster!F:F,MATCH(D816,Roster!A:A,0)),"")</f>
        <v/>
      </c>
      <c r="K816" s="11" t="str">
        <f t="array" ref="K816">IFERROR(INDEX(Roster!E:E,MATCH(D816,Roster!A:A,0)),"")</f>
        <v/>
      </c>
      <c r="N816" s="22"/>
    </row>
    <row r="817" spans="1:14" ht="14.25">
      <c r="A817" s="32"/>
      <c r="B817" s="41"/>
      <c r="C817" s="32"/>
      <c r="D817" s="31"/>
      <c r="E817" s="32"/>
      <c r="F817" s="42"/>
      <c r="G817" s="43"/>
      <c r="H817" s="9" t="str">
        <f t="array" ref="H817">IFERROR(INDEX(Roster!B:B,MATCH(D817,Roster!A:A,0)),"Enter valid bib no...")</f>
        <v>Enter valid bib no...</v>
      </c>
      <c r="I817" s="10" t="str">
        <f t="array" ref="I817">IFERROR(INDEX(Roster!D:D,MATCH($D817,Roster!$A:$A,0)),"")</f>
        <v/>
      </c>
      <c r="J817" s="10" t="str">
        <f t="array" ref="J817">IFERROR(INDEX(Roster!F:F,MATCH(D817,Roster!A:A,0)),"")</f>
        <v/>
      </c>
      <c r="K817" s="11" t="str">
        <f t="array" ref="K817">IFERROR(INDEX(Roster!E:E,MATCH(D817,Roster!A:A,0)),"")</f>
        <v/>
      </c>
      <c r="N817" s="22"/>
    </row>
    <row r="818" spans="1:14" ht="14.25">
      <c r="A818" s="32"/>
      <c r="B818" s="41"/>
      <c r="C818" s="32"/>
      <c r="D818" s="31"/>
      <c r="E818" s="32"/>
      <c r="F818" s="42"/>
      <c r="G818" s="43"/>
      <c r="H818" s="9" t="str">
        <f t="array" ref="H818">IFERROR(INDEX(Roster!B:B,MATCH(D818,Roster!A:A,0)),"Enter valid bib no...")</f>
        <v>Enter valid bib no...</v>
      </c>
      <c r="I818" s="10" t="str">
        <f t="array" ref="I818">IFERROR(INDEX(Roster!D:D,MATCH($D818,Roster!$A:$A,0)),"")</f>
        <v/>
      </c>
      <c r="J818" s="10" t="str">
        <f t="array" ref="J818">IFERROR(INDEX(Roster!F:F,MATCH(D818,Roster!A:A,0)),"")</f>
        <v/>
      </c>
      <c r="K818" s="11" t="str">
        <f t="array" ref="K818">IFERROR(INDEX(Roster!E:E,MATCH(D818,Roster!A:A,0)),"")</f>
        <v/>
      </c>
      <c r="N818" s="22"/>
    </row>
    <row r="819" spans="1:14" ht="14.25">
      <c r="A819" s="32"/>
      <c r="B819" s="41"/>
      <c r="C819" s="32"/>
      <c r="D819" s="31"/>
      <c r="E819" s="32"/>
      <c r="F819" s="42"/>
      <c r="G819" s="43"/>
      <c r="H819" s="9" t="str">
        <f t="array" ref="H819">IFERROR(INDEX(Roster!B:B,MATCH(D819,Roster!A:A,0)),"Enter valid bib no...")</f>
        <v>Enter valid bib no...</v>
      </c>
      <c r="I819" s="10" t="str">
        <f t="array" ref="I819">IFERROR(INDEX(Roster!D:D,MATCH($D819,Roster!$A:$A,0)),"")</f>
        <v/>
      </c>
      <c r="J819" s="10" t="str">
        <f t="array" ref="J819">IFERROR(INDEX(Roster!F:F,MATCH(D819,Roster!A:A,0)),"")</f>
        <v/>
      </c>
      <c r="K819" s="11" t="str">
        <f t="array" ref="K819">IFERROR(INDEX(Roster!E:E,MATCH(D819,Roster!A:A,0)),"")</f>
        <v/>
      </c>
      <c r="N819" s="22"/>
    </row>
    <row r="820" spans="1:14" ht="14.25">
      <c r="A820" s="32"/>
      <c r="B820" s="41"/>
      <c r="C820" s="32"/>
      <c r="D820" s="31"/>
      <c r="E820" s="32"/>
      <c r="F820" s="42"/>
      <c r="G820" s="43"/>
      <c r="H820" s="9" t="str">
        <f t="array" ref="H820">IFERROR(INDEX(Roster!B:B,MATCH(D820,Roster!A:A,0)),"Enter valid bib no...")</f>
        <v>Enter valid bib no...</v>
      </c>
      <c r="I820" s="10" t="str">
        <f t="array" ref="I820">IFERROR(INDEX(Roster!D:D,MATCH($D820,Roster!$A:$A,0)),"")</f>
        <v/>
      </c>
      <c r="J820" s="10" t="str">
        <f t="array" ref="J820">IFERROR(INDEX(Roster!F:F,MATCH(D820,Roster!A:A,0)),"")</f>
        <v/>
      </c>
      <c r="K820" s="11" t="str">
        <f t="array" ref="K820">IFERROR(INDEX(Roster!E:E,MATCH(D820,Roster!A:A,0)),"")</f>
        <v/>
      </c>
      <c r="N820" s="22"/>
    </row>
    <row r="821" spans="1:14" ht="14.25">
      <c r="A821" s="32"/>
      <c r="B821" s="41"/>
      <c r="C821" s="32"/>
      <c r="D821" s="31"/>
      <c r="E821" s="32"/>
      <c r="F821" s="42"/>
      <c r="G821" s="43"/>
      <c r="H821" s="9" t="str">
        <f t="array" ref="H821">IFERROR(INDEX(Roster!B:B,MATCH(D821,Roster!A:A,0)),"Enter valid bib no...")</f>
        <v>Enter valid bib no...</v>
      </c>
      <c r="I821" s="10" t="str">
        <f t="array" ref="I821">IFERROR(INDEX(Roster!D:D,MATCH($D821,Roster!$A:$A,0)),"")</f>
        <v/>
      </c>
      <c r="J821" s="10" t="str">
        <f t="array" ref="J821">IFERROR(INDEX(Roster!F:F,MATCH(D821,Roster!A:A,0)),"")</f>
        <v/>
      </c>
      <c r="K821" s="11" t="str">
        <f t="array" ref="K821">IFERROR(INDEX(Roster!E:E,MATCH(D821,Roster!A:A,0)),"")</f>
        <v/>
      </c>
      <c r="N821" s="22"/>
    </row>
    <row r="822" spans="1:14" ht="14.25">
      <c r="A822" s="32"/>
      <c r="B822" s="41"/>
      <c r="C822" s="32"/>
      <c r="D822" s="31"/>
      <c r="E822" s="32"/>
      <c r="F822" s="42"/>
      <c r="G822" s="43"/>
      <c r="H822" s="9" t="str">
        <f t="array" ref="H822">IFERROR(INDEX(Roster!B:B,MATCH(D822,Roster!A:A,0)),"Enter valid bib no...")</f>
        <v>Enter valid bib no...</v>
      </c>
      <c r="I822" s="10" t="str">
        <f t="array" ref="I822">IFERROR(INDEX(Roster!D:D,MATCH($D822,Roster!$A:$A,0)),"")</f>
        <v/>
      </c>
      <c r="J822" s="10" t="str">
        <f t="array" ref="J822">IFERROR(INDEX(Roster!F:F,MATCH(D822,Roster!A:A,0)),"")</f>
        <v/>
      </c>
      <c r="K822" s="11" t="str">
        <f t="array" ref="K822">IFERROR(INDEX(Roster!E:E,MATCH(D822,Roster!A:A,0)),"")</f>
        <v/>
      </c>
      <c r="N822" s="22"/>
    </row>
    <row r="823" spans="1:14" ht="14.25">
      <c r="A823" s="32"/>
      <c r="B823" s="41"/>
      <c r="C823" s="32"/>
      <c r="D823" s="31"/>
      <c r="E823" s="32"/>
      <c r="F823" s="42"/>
      <c r="G823" s="43"/>
      <c r="H823" s="9" t="str">
        <f t="array" ref="H823">IFERROR(INDEX(Roster!B:B,MATCH(D823,Roster!A:A,0)),"Enter valid bib no...")</f>
        <v>Enter valid bib no...</v>
      </c>
      <c r="I823" s="10" t="str">
        <f t="array" ref="I823">IFERROR(INDEX(Roster!D:D,MATCH($D823,Roster!$A:$A,0)),"")</f>
        <v/>
      </c>
      <c r="J823" s="10" t="str">
        <f t="array" ref="J823">IFERROR(INDEX(Roster!F:F,MATCH(D823,Roster!A:A,0)),"")</f>
        <v/>
      </c>
      <c r="K823" s="11" t="str">
        <f t="array" ref="K823">IFERROR(INDEX(Roster!E:E,MATCH(D823,Roster!A:A,0)),"")</f>
        <v/>
      </c>
      <c r="N823" s="22"/>
    </row>
    <row r="824" spans="1:14" ht="14.25">
      <c r="A824" s="32"/>
      <c r="B824" s="41"/>
      <c r="C824" s="32"/>
      <c r="D824" s="31"/>
      <c r="E824" s="32"/>
      <c r="F824" s="42"/>
      <c r="G824" s="43"/>
      <c r="H824" s="9" t="str">
        <f t="array" ref="H824">IFERROR(INDEX(Roster!B:B,MATCH(D824,Roster!A:A,0)),"Enter valid bib no...")</f>
        <v>Enter valid bib no...</v>
      </c>
      <c r="I824" s="10" t="str">
        <f t="array" ref="I824">IFERROR(INDEX(Roster!D:D,MATCH($D824,Roster!$A:$A,0)),"")</f>
        <v/>
      </c>
      <c r="J824" s="10" t="str">
        <f t="array" ref="J824">IFERROR(INDEX(Roster!F:F,MATCH(D824,Roster!A:A,0)),"")</f>
        <v/>
      </c>
      <c r="K824" s="11" t="str">
        <f t="array" ref="K824">IFERROR(INDEX(Roster!E:E,MATCH(D824,Roster!A:A,0)),"")</f>
        <v/>
      </c>
      <c r="N824" s="22"/>
    </row>
    <row r="825" spans="1:14" ht="14.25">
      <c r="A825" s="32"/>
      <c r="B825" s="41"/>
      <c r="C825" s="32"/>
      <c r="D825" s="31"/>
      <c r="E825" s="32"/>
      <c r="F825" s="42"/>
      <c r="G825" s="43"/>
      <c r="H825" s="9" t="str">
        <f t="array" ref="H825">IFERROR(INDEX(Roster!B:B,MATCH(D825,Roster!A:A,0)),"Enter valid bib no...")</f>
        <v>Enter valid bib no...</v>
      </c>
      <c r="I825" s="10" t="str">
        <f t="array" ref="I825">IFERROR(INDEX(Roster!D:D,MATCH($D825,Roster!$A:$A,0)),"")</f>
        <v/>
      </c>
      <c r="J825" s="10" t="str">
        <f t="array" ref="J825">IFERROR(INDEX(Roster!F:F,MATCH(D825,Roster!A:A,0)),"")</f>
        <v/>
      </c>
      <c r="K825" s="11" t="str">
        <f t="array" ref="K825">IFERROR(INDEX(Roster!E:E,MATCH(D825,Roster!A:A,0)),"")</f>
        <v/>
      </c>
      <c r="N825" s="22"/>
    </row>
    <row r="826" spans="1:14" ht="14.25">
      <c r="A826" s="32"/>
      <c r="B826" s="41"/>
      <c r="C826" s="32"/>
      <c r="D826" s="31"/>
      <c r="E826" s="32"/>
      <c r="F826" s="42"/>
      <c r="G826" s="43"/>
      <c r="H826" s="9" t="str">
        <f t="array" ref="H826">IFERROR(INDEX(Roster!B:B,MATCH(D826,Roster!A:A,0)),"Enter valid bib no...")</f>
        <v>Enter valid bib no...</v>
      </c>
      <c r="I826" s="10" t="str">
        <f t="array" ref="I826">IFERROR(INDEX(Roster!D:D,MATCH($D826,Roster!$A:$A,0)),"")</f>
        <v/>
      </c>
      <c r="J826" s="10" t="str">
        <f t="array" ref="J826">IFERROR(INDEX(Roster!F:F,MATCH(D826,Roster!A:A,0)),"")</f>
        <v/>
      </c>
      <c r="K826" s="11" t="str">
        <f t="array" ref="K826">IFERROR(INDEX(Roster!E:E,MATCH(D826,Roster!A:A,0)),"")</f>
        <v/>
      </c>
      <c r="N826" s="22"/>
    </row>
    <row r="827" spans="1:14" ht="14.25">
      <c r="A827" s="32"/>
      <c r="B827" s="41"/>
      <c r="C827" s="32"/>
      <c r="D827" s="31"/>
      <c r="E827" s="32"/>
      <c r="F827" s="42"/>
      <c r="G827" s="43"/>
      <c r="H827" s="9" t="str">
        <f t="array" ref="H827">IFERROR(INDEX(Roster!B:B,MATCH(D827,Roster!A:A,0)),"Enter valid bib no...")</f>
        <v>Enter valid bib no...</v>
      </c>
      <c r="I827" s="10" t="str">
        <f t="array" ref="I827">IFERROR(INDEX(Roster!D:D,MATCH($D827,Roster!$A:$A,0)),"")</f>
        <v/>
      </c>
      <c r="J827" s="10" t="str">
        <f t="array" ref="J827">IFERROR(INDEX(Roster!F:F,MATCH(D827,Roster!A:A,0)),"")</f>
        <v/>
      </c>
      <c r="K827" s="11" t="str">
        <f t="array" ref="K827">IFERROR(INDEX(Roster!E:E,MATCH(D827,Roster!A:A,0)),"")</f>
        <v/>
      </c>
      <c r="N827" s="22"/>
    </row>
    <row r="828" spans="1:14" ht="14.25">
      <c r="A828" s="32"/>
      <c r="B828" s="41"/>
      <c r="C828" s="32"/>
      <c r="D828" s="31"/>
      <c r="E828" s="32"/>
      <c r="F828" s="42"/>
      <c r="G828" s="43"/>
      <c r="H828" s="9" t="str">
        <f t="array" ref="H828">IFERROR(INDEX(Roster!B:B,MATCH(D828,Roster!A:A,0)),"Enter valid bib no...")</f>
        <v>Enter valid bib no...</v>
      </c>
      <c r="I828" s="10" t="str">
        <f t="array" ref="I828">IFERROR(INDEX(Roster!D:D,MATCH($D828,Roster!$A:$A,0)),"")</f>
        <v/>
      </c>
      <c r="J828" s="10" t="str">
        <f t="array" ref="J828">IFERROR(INDEX(Roster!F:F,MATCH(D828,Roster!A:A,0)),"")</f>
        <v/>
      </c>
      <c r="K828" s="11" t="str">
        <f t="array" ref="K828">IFERROR(INDEX(Roster!E:E,MATCH(D828,Roster!A:A,0)),"")</f>
        <v/>
      </c>
      <c r="N828" s="22"/>
    </row>
    <row r="829" spans="1:14" ht="14.25">
      <c r="A829" s="32"/>
      <c r="B829" s="41"/>
      <c r="C829" s="32"/>
      <c r="D829" s="31"/>
      <c r="E829" s="32"/>
      <c r="F829" s="42"/>
      <c r="G829" s="43"/>
      <c r="H829" s="9" t="str">
        <f t="array" ref="H829">IFERROR(INDEX(Roster!B:B,MATCH(D829,Roster!A:A,0)),"Enter valid bib no...")</f>
        <v>Enter valid bib no...</v>
      </c>
      <c r="I829" s="10" t="str">
        <f t="array" ref="I829">IFERROR(INDEX(Roster!D:D,MATCH($D829,Roster!$A:$A,0)),"")</f>
        <v/>
      </c>
      <c r="J829" s="10" t="str">
        <f t="array" ref="J829">IFERROR(INDEX(Roster!F:F,MATCH(D829,Roster!A:A,0)),"")</f>
        <v/>
      </c>
      <c r="K829" s="11" t="str">
        <f t="array" ref="K829">IFERROR(INDEX(Roster!E:E,MATCH(D829,Roster!A:A,0)),"")</f>
        <v/>
      </c>
      <c r="N829" s="22"/>
    </row>
    <row r="830" spans="1:14" ht="14.25">
      <c r="A830" s="32"/>
      <c r="B830" s="41"/>
      <c r="C830" s="32"/>
      <c r="D830" s="31"/>
      <c r="E830" s="32"/>
      <c r="F830" s="42"/>
      <c r="G830" s="43"/>
      <c r="H830" s="9" t="str">
        <f t="array" ref="H830">IFERROR(INDEX(Roster!B:B,MATCH(D830,Roster!A:A,0)),"Enter valid bib no...")</f>
        <v>Enter valid bib no...</v>
      </c>
      <c r="I830" s="10" t="str">
        <f t="array" ref="I830">IFERROR(INDEX(Roster!D:D,MATCH($D830,Roster!$A:$A,0)),"")</f>
        <v/>
      </c>
      <c r="J830" s="10" t="str">
        <f t="array" ref="J830">IFERROR(INDEX(Roster!F:F,MATCH(D830,Roster!A:A,0)),"")</f>
        <v/>
      </c>
      <c r="K830" s="11" t="str">
        <f t="array" ref="K830">IFERROR(INDEX(Roster!E:E,MATCH(D830,Roster!A:A,0)),"")</f>
        <v/>
      </c>
      <c r="N830" s="22"/>
    </row>
    <row r="831" spans="1:14" ht="14.25">
      <c r="A831" s="32"/>
      <c r="B831" s="41"/>
      <c r="C831" s="32"/>
      <c r="D831" s="31"/>
      <c r="E831" s="32"/>
      <c r="F831" s="42"/>
      <c r="G831" s="43"/>
      <c r="H831" s="9" t="str">
        <f t="array" ref="H831">IFERROR(INDEX(Roster!B:B,MATCH(D831,Roster!A:A,0)),"Enter valid bib no...")</f>
        <v>Enter valid bib no...</v>
      </c>
      <c r="I831" s="10" t="str">
        <f t="array" ref="I831">IFERROR(INDEX(Roster!D:D,MATCH($D831,Roster!$A:$A,0)),"")</f>
        <v/>
      </c>
      <c r="J831" s="10" t="str">
        <f t="array" ref="J831">IFERROR(INDEX(Roster!F:F,MATCH(D831,Roster!A:A,0)),"")</f>
        <v/>
      </c>
      <c r="K831" s="11" t="str">
        <f t="array" ref="K831">IFERROR(INDEX(Roster!E:E,MATCH(D831,Roster!A:A,0)),"")</f>
        <v/>
      </c>
      <c r="N831" s="22"/>
    </row>
    <row r="832" spans="1:14" ht="14.25">
      <c r="A832" s="32"/>
      <c r="B832" s="41"/>
      <c r="C832" s="32"/>
      <c r="D832" s="31"/>
      <c r="E832" s="32"/>
      <c r="F832" s="42"/>
      <c r="G832" s="43"/>
      <c r="H832" s="9" t="str">
        <f t="array" ref="H832">IFERROR(INDEX(Roster!B:B,MATCH(D832,Roster!A:A,0)),"Enter valid bib no...")</f>
        <v>Enter valid bib no...</v>
      </c>
      <c r="I832" s="10" t="str">
        <f t="array" ref="I832">IFERROR(INDEX(Roster!D:D,MATCH($D832,Roster!$A:$A,0)),"")</f>
        <v/>
      </c>
      <c r="J832" s="10" t="str">
        <f t="array" ref="J832">IFERROR(INDEX(Roster!F:F,MATCH(D832,Roster!A:A,0)),"")</f>
        <v/>
      </c>
      <c r="K832" s="11" t="str">
        <f t="array" ref="K832">IFERROR(INDEX(Roster!E:E,MATCH(D832,Roster!A:A,0)),"")</f>
        <v/>
      </c>
      <c r="N832" s="22"/>
    </row>
    <row r="833" spans="1:14" ht="14.25">
      <c r="A833" s="32"/>
      <c r="B833" s="41"/>
      <c r="C833" s="32"/>
      <c r="D833" s="31"/>
      <c r="E833" s="32"/>
      <c r="F833" s="42"/>
      <c r="G833" s="43"/>
      <c r="H833" s="9" t="str">
        <f t="array" ref="H833">IFERROR(INDEX(Roster!B:B,MATCH(D833,Roster!A:A,0)),"Enter valid bib no...")</f>
        <v>Enter valid bib no...</v>
      </c>
      <c r="I833" s="10" t="str">
        <f t="array" ref="I833">IFERROR(INDEX(Roster!D:D,MATCH($D833,Roster!$A:$A,0)),"")</f>
        <v/>
      </c>
      <c r="J833" s="10" t="str">
        <f t="array" ref="J833">IFERROR(INDEX(Roster!F:F,MATCH(D833,Roster!A:A,0)),"")</f>
        <v/>
      </c>
      <c r="K833" s="11" t="str">
        <f t="array" ref="K833">IFERROR(INDEX(Roster!E:E,MATCH(D833,Roster!A:A,0)),"")</f>
        <v/>
      </c>
      <c r="N833" s="22"/>
    </row>
    <row r="834" spans="1:14" ht="14.25">
      <c r="A834" s="32"/>
      <c r="B834" s="41"/>
      <c r="C834" s="32"/>
      <c r="D834" s="31"/>
      <c r="E834" s="32"/>
      <c r="F834" s="42"/>
      <c r="G834" s="43"/>
      <c r="H834" s="9" t="str">
        <f t="array" ref="H834">IFERROR(INDEX(Roster!B:B,MATCH(D834,Roster!A:A,0)),"Enter valid bib no...")</f>
        <v>Enter valid bib no...</v>
      </c>
      <c r="I834" s="10" t="str">
        <f t="array" ref="I834">IFERROR(INDEX(Roster!D:D,MATCH($D834,Roster!$A:$A,0)),"")</f>
        <v/>
      </c>
      <c r="J834" s="10" t="str">
        <f t="array" ref="J834">IFERROR(INDEX(Roster!F:F,MATCH(D834,Roster!A:A,0)),"")</f>
        <v/>
      </c>
      <c r="K834" s="11" t="str">
        <f t="array" ref="K834">IFERROR(INDEX(Roster!E:E,MATCH(D834,Roster!A:A,0)),"")</f>
        <v/>
      </c>
      <c r="N834" s="22"/>
    </row>
    <row r="835" spans="1:14" ht="14.25">
      <c r="A835" s="32"/>
      <c r="B835" s="41"/>
      <c r="C835" s="32"/>
      <c r="D835" s="31"/>
      <c r="E835" s="32"/>
      <c r="F835" s="42"/>
      <c r="G835" s="43"/>
      <c r="H835" s="9" t="str">
        <f t="array" ref="H835">IFERROR(INDEX(Roster!B:B,MATCH(D835,Roster!A:A,0)),"Enter valid bib no...")</f>
        <v>Enter valid bib no...</v>
      </c>
      <c r="I835" s="10" t="str">
        <f t="array" ref="I835">IFERROR(INDEX(Roster!D:D,MATCH($D835,Roster!$A:$A,0)),"")</f>
        <v/>
      </c>
      <c r="J835" s="10" t="str">
        <f t="array" ref="J835">IFERROR(INDEX(Roster!F:F,MATCH(D835,Roster!A:A,0)),"")</f>
        <v/>
      </c>
      <c r="K835" s="11" t="str">
        <f t="array" ref="K835">IFERROR(INDEX(Roster!E:E,MATCH(D835,Roster!A:A,0)),"")</f>
        <v/>
      </c>
      <c r="N835" s="22"/>
    </row>
    <row r="836" spans="1:14" ht="14.25">
      <c r="A836" s="32"/>
      <c r="B836" s="41"/>
      <c r="C836" s="32"/>
      <c r="D836" s="31"/>
      <c r="E836" s="32"/>
      <c r="F836" s="42"/>
      <c r="G836" s="43"/>
      <c r="H836" s="9" t="str">
        <f t="array" ref="H836">IFERROR(INDEX(Roster!B:B,MATCH(D836,Roster!A:A,0)),"Enter valid bib no...")</f>
        <v>Enter valid bib no...</v>
      </c>
      <c r="I836" s="10" t="str">
        <f t="array" ref="I836">IFERROR(INDEX(Roster!D:D,MATCH($D836,Roster!$A:$A,0)),"")</f>
        <v/>
      </c>
      <c r="J836" s="10" t="str">
        <f t="array" ref="J836">IFERROR(INDEX(Roster!F:F,MATCH(D836,Roster!A:A,0)),"")</f>
        <v/>
      </c>
      <c r="K836" s="11" t="str">
        <f t="array" ref="K836">IFERROR(INDEX(Roster!E:E,MATCH(D836,Roster!A:A,0)),"")</f>
        <v/>
      </c>
      <c r="N836" s="22"/>
    </row>
    <row r="837" spans="1:14" ht="14.25">
      <c r="A837" s="32"/>
      <c r="B837" s="41"/>
      <c r="C837" s="32"/>
      <c r="D837" s="31"/>
      <c r="E837" s="32"/>
      <c r="F837" s="42"/>
      <c r="G837" s="43"/>
      <c r="H837" s="9" t="str">
        <f t="array" ref="H837">IFERROR(INDEX(Roster!B:B,MATCH(D837,Roster!A:A,0)),"Enter valid bib no...")</f>
        <v>Enter valid bib no...</v>
      </c>
      <c r="I837" s="10" t="str">
        <f t="array" ref="I837">IFERROR(INDEX(Roster!D:D,MATCH($D837,Roster!$A:$A,0)),"")</f>
        <v/>
      </c>
      <c r="J837" s="10" t="str">
        <f t="array" ref="J837">IFERROR(INDEX(Roster!F:F,MATCH(D837,Roster!A:A,0)),"")</f>
        <v/>
      </c>
      <c r="K837" s="11" t="str">
        <f t="array" ref="K837">IFERROR(INDEX(Roster!E:E,MATCH(D837,Roster!A:A,0)),"")</f>
        <v/>
      </c>
      <c r="N837" s="22"/>
    </row>
    <row r="838" spans="1:14" ht="14.25">
      <c r="A838" s="32"/>
      <c r="B838" s="41"/>
      <c r="C838" s="32"/>
      <c r="D838" s="31"/>
      <c r="E838" s="32"/>
      <c r="F838" s="42"/>
      <c r="G838" s="43"/>
      <c r="H838" s="9" t="str">
        <f t="array" ref="H838">IFERROR(INDEX(Roster!B:B,MATCH(D838,Roster!A:A,0)),"Enter valid bib no...")</f>
        <v>Enter valid bib no...</v>
      </c>
      <c r="I838" s="10" t="str">
        <f t="array" ref="I838">IFERROR(INDEX(Roster!D:D,MATCH($D838,Roster!$A:$A,0)),"")</f>
        <v/>
      </c>
      <c r="J838" s="10" t="str">
        <f t="array" ref="J838">IFERROR(INDEX(Roster!F:F,MATCH(D838,Roster!A:A,0)),"")</f>
        <v/>
      </c>
      <c r="K838" s="11" t="str">
        <f t="array" ref="K838">IFERROR(INDEX(Roster!E:E,MATCH(D838,Roster!A:A,0)),"")</f>
        <v/>
      </c>
      <c r="N838" s="22"/>
    </row>
    <row r="839" spans="1:14" ht="14.25">
      <c r="A839" s="32"/>
      <c r="B839" s="41"/>
      <c r="C839" s="32"/>
      <c r="D839" s="31"/>
      <c r="E839" s="32"/>
      <c r="F839" s="42"/>
      <c r="G839" s="43"/>
      <c r="H839" s="9" t="str">
        <f t="array" ref="H839">IFERROR(INDEX(Roster!B:B,MATCH(D839,Roster!A:A,0)),"Enter valid bib no...")</f>
        <v>Enter valid bib no...</v>
      </c>
      <c r="I839" s="10" t="str">
        <f t="array" ref="I839">IFERROR(INDEX(Roster!D:D,MATCH($D839,Roster!$A:$A,0)),"")</f>
        <v/>
      </c>
      <c r="J839" s="10" t="str">
        <f t="array" ref="J839">IFERROR(INDEX(Roster!F:F,MATCH(D839,Roster!A:A,0)),"")</f>
        <v/>
      </c>
      <c r="K839" s="11" t="str">
        <f t="array" ref="K839">IFERROR(INDEX(Roster!E:E,MATCH(D839,Roster!A:A,0)),"")</f>
        <v/>
      </c>
      <c r="N839" s="22"/>
    </row>
    <row r="840" spans="1:14" ht="14.25">
      <c r="A840" s="32"/>
      <c r="B840" s="41"/>
      <c r="C840" s="32"/>
      <c r="D840" s="31"/>
      <c r="E840" s="32"/>
      <c r="F840" s="42"/>
      <c r="G840" s="43"/>
      <c r="H840" s="9" t="str">
        <f t="array" ref="H840">IFERROR(INDEX(Roster!B:B,MATCH(D840,Roster!A:A,0)),"Enter valid bib no...")</f>
        <v>Enter valid bib no...</v>
      </c>
      <c r="I840" s="10" t="str">
        <f t="array" ref="I840">IFERROR(INDEX(Roster!D:D,MATCH($D840,Roster!$A:$A,0)),"")</f>
        <v/>
      </c>
      <c r="J840" s="10" t="str">
        <f t="array" ref="J840">IFERROR(INDEX(Roster!F:F,MATCH(D840,Roster!A:A,0)),"")</f>
        <v/>
      </c>
      <c r="K840" s="11" t="str">
        <f t="array" ref="K840">IFERROR(INDEX(Roster!E:E,MATCH(D840,Roster!A:A,0)),"")</f>
        <v/>
      </c>
      <c r="N840" s="22"/>
    </row>
    <row r="841" spans="1:14" ht="14.25">
      <c r="A841" s="32"/>
      <c r="B841" s="41"/>
      <c r="C841" s="32"/>
      <c r="D841" s="31"/>
      <c r="E841" s="32"/>
      <c r="F841" s="42"/>
      <c r="G841" s="43"/>
      <c r="H841" s="9" t="str">
        <f t="array" ref="H841">IFERROR(INDEX(Roster!B:B,MATCH(D841,Roster!A:A,0)),"Enter valid bib no...")</f>
        <v>Enter valid bib no...</v>
      </c>
      <c r="I841" s="10" t="str">
        <f t="array" ref="I841">IFERROR(INDEX(Roster!D:D,MATCH($D841,Roster!$A:$A,0)),"")</f>
        <v/>
      </c>
      <c r="J841" s="10" t="str">
        <f t="array" ref="J841">IFERROR(INDEX(Roster!F:F,MATCH(D841,Roster!A:A,0)),"")</f>
        <v/>
      </c>
      <c r="K841" s="11" t="str">
        <f t="array" ref="K841">IFERROR(INDEX(Roster!E:E,MATCH(D841,Roster!A:A,0)),"")</f>
        <v/>
      </c>
      <c r="N841" s="22"/>
    </row>
    <row r="842" spans="1:14" ht="14.25">
      <c r="A842" s="32"/>
      <c r="B842" s="41"/>
      <c r="C842" s="32"/>
      <c r="D842" s="31"/>
      <c r="E842" s="32"/>
      <c r="F842" s="42"/>
      <c r="G842" s="43"/>
      <c r="H842" s="9" t="str">
        <f t="array" ref="H842">IFERROR(INDEX(Roster!B:B,MATCH(D842,Roster!A:A,0)),"Enter valid bib no...")</f>
        <v>Enter valid bib no...</v>
      </c>
      <c r="I842" s="10" t="str">
        <f t="array" ref="I842">IFERROR(INDEX(Roster!D:D,MATCH($D842,Roster!$A:$A,0)),"")</f>
        <v/>
      </c>
      <c r="J842" s="10" t="str">
        <f t="array" ref="J842">IFERROR(INDEX(Roster!F:F,MATCH(D842,Roster!A:A,0)),"")</f>
        <v/>
      </c>
      <c r="K842" s="11" t="str">
        <f t="array" ref="K842">IFERROR(INDEX(Roster!E:E,MATCH(D842,Roster!A:A,0)),"")</f>
        <v/>
      </c>
      <c r="N842" s="22"/>
    </row>
    <row r="843" spans="1:14" ht="14.25">
      <c r="A843" s="32"/>
      <c r="B843" s="41"/>
      <c r="C843" s="32"/>
      <c r="D843" s="31"/>
      <c r="E843" s="32"/>
      <c r="F843" s="42"/>
      <c r="G843" s="43"/>
      <c r="H843" s="9" t="str">
        <f t="array" ref="H843">IFERROR(INDEX(Roster!B:B,MATCH(D843,Roster!A:A,0)),"Enter valid bib no...")</f>
        <v>Enter valid bib no...</v>
      </c>
      <c r="I843" s="10" t="str">
        <f t="array" ref="I843">IFERROR(INDEX(Roster!D:D,MATCH($D843,Roster!$A:$A,0)),"")</f>
        <v/>
      </c>
      <c r="J843" s="10" t="str">
        <f t="array" ref="J843">IFERROR(INDEX(Roster!F:F,MATCH(D843,Roster!A:A,0)),"")</f>
        <v/>
      </c>
      <c r="K843" s="11" t="str">
        <f t="array" ref="K843">IFERROR(INDEX(Roster!E:E,MATCH(D843,Roster!A:A,0)),"")</f>
        <v/>
      </c>
      <c r="N843" s="22"/>
    </row>
    <row r="844" spans="1:14" ht="14.25">
      <c r="A844" s="32"/>
      <c r="B844" s="41"/>
      <c r="C844" s="32"/>
      <c r="D844" s="31"/>
      <c r="E844" s="32"/>
      <c r="F844" s="42"/>
      <c r="G844" s="43"/>
      <c r="H844" s="9" t="str">
        <f t="array" ref="H844">IFERROR(INDEX(Roster!B:B,MATCH(D844,Roster!A:A,0)),"Enter valid bib no...")</f>
        <v>Enter valid bib no...</v>
      </c>
      <c r="I844" s="10" t="str">
        <f t="array" ref="I844">IFERROR(INDEX(Roster!D:D,MATCH($D844,Roster!$A:$A,0)),"")</f>
        <v/>
      </c>
      <c r="J844" s="10" t="str">
        <f t="array" ref="J844">IFERROR(INDEX(Roster!F:F,MATCH(D844,Roster!A:A,0)),"")</f>
        <v/>
      </c>
      <c r="K844" s="11" t="str">
        <f t="array" ref="K844">IFERROR(INDEX(Roster!E:E,MATCH(D844,Roster!A:A,0)),"")</f>
        <v/>
      </c>
      <c r="N844" s="22"/>
    </row>
    <row r="845" spans="1:14" ht="14.25">
      <c r="A845" s="32"/>
      <c r="B845" s="41"/>
      <c r="C845" s="32"/>
      <c r="D845" s="31"/>
      <c r="E845" s="32"/>
      <c r="F845" s="42"/>
      <c r="G845" s="43"/>
      <c r="H845" s="9" t="str">
        <f t="array" ref="H845">IFERROR(INDEX(Roster!B:B,MATCH(D845,Roster!A:A,0)),"Enter valid bib no...")</f>
        <v>Enter valid bib no...</v>
      </c>
      <c r="I845" s="10" t="str">
        <f t="array" ref="I845">IFERROR(INDEX(Roster!D:D,MATCH($D845,Roster!$A:$A,0)),"")</f>
        <v/>
      </c>
      <c r="J845" s="10" t="str">
        <f t="array" ref="J845">IFERROR(INDEX(Roster!F:F,MATCH(D845,Roster!A:A,0)),"")</f>
        <v/>
      </c>
      <c r="K845" s="11" t="str">
        <f t="array" ref="K845">IFERROR(INDEX(Roster!E:E,MATCH(D845,Roster!A:A,0)),"")</f>
        <v/>
      </c>
      <c r="N845" s="22"/>
    </row>
    <row r="846" spans="1:14" ht="14.25">
      <c r="A846" s="32"/>
      <c r="B846" s="41"/>
      <c r="C846" s="32"/>
      <c r="D846" s="31"/>
      <c r="E846" s="32"/>
      <c r="F846" s="42"/>
      <c r="G846" s="43"/>
      <c r="H846" s="9" t="str">
        <f t="array" ref="H846">IFERROR(INDEX(Roster!B:B,MATCH(D846,Roster!A:A,0)),"Enter valid bib no...")</f>
        <v>Enter valid bib no...</v>
      </c>
      <c r="I846" s="10" t="str">
        <f t="array" ref="I846">IFERROR(INDEX(Roster!D:D,MATCH($D846,Roster!$A:$A,0)),"")</f>
        <v/>
      </c>
      <c r="J846" s="10" t="str">
        <f t="array" ref="J846">IFERROR(INDEX(Roster!F:F,MATCH(D846,Roster!A:A,0)),"")</f>
        <v/>
      </c>
      <c r="K846" s="11" t="str">
        <f t="array" ref="K846">IFERROR(INDEX(Roster!E:E,MATCH(D846,Roster!A:A,0)),"")</f>
        <v/>
      </c>
      <c r="N846" s="22"/>
    </row>
    <row r="847" spans="1:14" ht="14.25">
      <c r="A847" s="32"/>
      <c r="B847" s="41"/>
      <c r="C847" s="32"/>
      <c r="D847" s="31"/>
      <c r="E847" s="32"/>
      <c r="F847" s="42"/>
      <c r="G847" s="43"/>
      <c r="H847" s="9" t="str">
        <f t="array" ref="H847">IFERROR(INDEX(Roster!B:B,MATCH(D847,Roster!A:A,0)),"Enter valid bib no...")</f>
        <v>Enter valid bib no...</v>
      </c>
      <c r="I847" s="10" t="str">
        <f t="array" ref="I847">IFERROR(INDEX(Roster!D:D,MATCH($D847,Roster!$A:$A,0)),"")</f>
        <v/>
      </c>
      <c r="J847" s="10" t="str">
        <f t="array" ref="J847">IFERROR(INDEX(Roster!F:F,MATCH(D847,Roster!A:A,0)),"")</f>
        <v/>
      </c>
      <c r="K847" s="11" t="str">
        <f t="array" ref="K847">IFERROR(INDEX(Roster!E:E,MATCH(D847,Roster!A:A,0)),"")</f>
        <v/>
      </c>
      <c r="N847" s="22"/>
    </row>
    <row r="848" spans="1:14" ht="14.25">
      <c r="A848" s="32"/>
      <c r="B848" s="41"/>
      <c r="C848" s="32"/>
      <c r="D848" s="31"/>
      <c r="E848" s="32"/>
      <c r="F848" s="42"/>
      <c r="G848" s="43"/>
      <c r="H848" s="9" t="str">
        <f t="array" ref="H848">IFERROR(INDEX(Roster!B:B,MATCH(D848,Roster!A:A,0)),"Enter valid bib no...")</f>
        <v>Enter valid bib no...</v>
      </c>
      <c r="I848" s="10" t="str">
        <f t="array" ref="I848">IFERROR(INDEX(Roster!D:D,MATCH($D848,Roster!$A:$A,0)),"")</f>
        <v/>
      </c>
      <c r="J848" s="10" t="str">
        <f t="array" ref="J848">IFERROR(INDEX(Roster!F:F,MATCH(D848,Roster!A:A,0)),"")</f>
        <v/>
      </c>
      <c r="K848" s="11" t="str">
        <f t="array" ref="K848">IFERROR(INDEX(Roster!E:E,MATCH(D848,Roster!A:A,0)),"")</f>
        <v/>
      </c>
      <c r="N848" s="22"/>
    </row>
    <row r="849" spans="1:14" ht="14.25">
      <c r="A849" s="32"/>
      <c r="B849" s="41"/>
      <c r="C849" s="32"/>
      <c r="D849" s="31"/>
      <c r="E849" s="32"/>
      <c r="F849" s="42"/>
      <c r="G849" s="43"/>
      <c r="H849" s="9" t="str">
        <f t="array" ref="H849">IFERROR(INDEX(Roster!B:B,MATCH(D849,Roster!A:A,0)),"Enter valid bib no...")</f>
        <v>Enter valid bib no...</v>
      </c>
      <c r="I849" s="10" t="str">
        <f t="array" ref="I849">IFERROR(INDEX(Roster!D:D,MATCH($D849,Roster!$A:$A,0)),"")</f>
        <v/>
      </c>
      <c r="J849" s="10" t="str">
        <f t="array" ref="J849">IFERROR(INDEX(Roster!F:F,MATCH(D849,Roster!A:A,0)),"")</f>
        <v/>
      </c>
      <c r="K849" s="11" t="str">
        <f t="array" ref="K849">IFERROR(INDEX(Roster!E:E,MATCH(D849,Roster!A:A,0)),"")</f>
        <v/>
      </c>
      <c r="N849" s="22"/>
    </row>
    <row r="850" spans="1:14" ht="14.25">
      <c r="A850" s="32"/>
      <c r="B850" s="41"/>
      <c r="C850" s="32"/>
      <c r="D850" s="31"/>
      <c r="E850" s="32"/>
      <c r="F850" s="42"/>
      <c r="G850" s="43"/>
      <c r="H850" s="9" t="str">
        <f t="array" ref="H850">IFERROR(INDEX(Roster!B:B,MATCH(D850,Roster!A:A,0)),"Enter valid bib no...")</f>
        <v>Enter valid bib no...</v>
      </c>
      <c r="I850" s="10" t="str">
        <f t="array" ref="I850">IFERROR(INDEX(Roster!D:D,MATCH($D850,Roster!$A:$A,0)),"")</f>
        <v/>
      </c>
      <c r="J850" s="10" t="str">
        <f t="array" ref="J850">IFERROR(INDEX(Roster!F:F,MATCH(D850,Roster!A:A,0)),"")</f>
        <v/>
      </c>
      <c r="K850" s="11" t="str">
        <f t="array" ref="K850">IFERROR(INDEX(Roster!E:E,MATCH(D850,Roster!A:A,0)),"")</f>
        <v/>
      </c>
      <c r="N850" s="22"/>
    </row>
    <row r="851" spans="1:14" ht="14.25">
      <c r="A851" s="32"/>
      <c r="B851" s="41"/>
      <c r="C851" s="32"/>
      <c r="D851" s="31"/>
      <c r="E851" s="32"/>
      <c r="F851" s="42"/>
      <c r="G851" s="43"/>
      <c r="H851" s="9" t="str">
        <f t="array" ref="H851">IFERROR(INDEX(Roster!B:B,MATCH(D851,Roster!A:A,0)),"Enter valid bib no...")</f>
        <v>Enter valid bib no...</v>
      </c>
      <c r="I851" s="10" t="str">
        <f t="array" ref="I851">IFERROR(INDEX(Roster!D:D,MATCH($D851,Roster!$A:$A,0)),"")</f>
        <v/>
      </c>
      <c r="J851" s="10" t="str">
        <f t="array" ref="J851">IFERROR(INDEX(Roster!F:F,MATCH(D851,Roster!A:A,0)),"")</f>
        <v/>
      </c>
      <c r="K851" s="11" t="str">
        <f t="array" ref="K851">IFERROR(INDEX(Roster!E:E,MATCH(D851,Roster!A:A,0)),"")</f>
        <v/>
      </c>
      <c r="N851" s="22"/>
    </row>
    <row r="852" spans="1:14" ht="14.25">
      <c r="A852" s="32"/>
      <c r="B852" s="41"/>
      <c r="C852" s="32"/>
      <c r="D852" s="31"/>
      <c r="E852" s="32"/>
      <c r="F852" s="42"/>
      <c r="G852" s="43"/>
      <c r="H852" s="9" t="str">
        <f t="array" ref="H852">IFERROR(INDEX(Roster!B:B,MATCH(D852,Roster!A:A,0)),"Enter valid bib no...")</f>
        <v>Enter valid bib no...</v>
      </c>
      <c r="I852" s="10" t="str">
        <f t="array" ref="I852">IFERROR(INDEX(Roster!D:D,MATCH($D852,Roster!$A:$A,0)),"")</f>
        <v/>
      </c>
      <c r="J852" s="10" t="str">
        <f t="array" ref="J852">IFERROR(INDEX(Roster!F:F,MATCH(D852,Roster!A:A,0)),"")</f>
        <v/>
      </c>
      <c r="K852" s="11" t="str">
        <f t="array" ref="K852">IFERROR(INDEX(Roster!E:E,MATCH(D852,Roster!A:A,0)),"")</f>
        <v/>
      </c>
      <c r="N852" s="22"/>
    </row>
    <row r="853" spans="1:14" ht="14.25">
      <c r="A853" s="32"/>
      <c r="B853" s="41"/>
      <c r="C853" s="32"/>
      <c r="D853" s="31"/>
      <c r="E853" s="32"/>
      <c r="F853" s="42"/>
      <c r="G853" s="43"/>
      <c r="H853" s="9" t="str">
        <f t="array" ref="H853">IFERROR(INDEX(Roster!B:B,MATCH(D853,Roster!A:A,0)),"Enter valid bib no...")</f>
        <v>Enter valid bib no...</v>
      </c>
      <c r="I853" s="10" t="str">
        <f t="array" ref="I853">IFERROR(INDEX(Roster!D:D,MATCH($D853,Roster!$A:$A,0)),"")</f>
        <v/>
      </c>
      <c r="J853" s="10" t="str">
        <f t="array" ref="J853">IFERROR(INDEX(Roster!F:F,MATCH(D853,Roster!A:A,0)),"")</f>
        <v/>
      </c>
      <c r="K853" s="11" t="str">
        <f t="array" ref="K853">IFERROR(INDEX(Roster!E:E,MATCH(D853,Roster!A:A,0)),"")</f>
        <v/>
      </c>
      <c r="N853" s="22"/>
    </row>
    <row r="854" spans="1:14" ht="14.25">
      <c r="A854" s="32"/>
      <c r="B854" s="41"/>
      <c r="C854" s="32"/>
      <c r="D854" s="31"/>
      <c r="E854" s="32"/>
      <c r="F854" s="42"/>
      <c r="G854" s="43"/>
      <c r="H854" s="9" t="str">
        <f t="array" ref="H854">IFERROR(INDEX(Roster!B:B,MATCH(D854,Roster!A:A,0)),"Enter valid bib no...")</f>
        <v>Enter valid bib no...</v>
      </c>
      <c r="I854" s="10" t="str">
        <f t="array" ref="I854">IFERROR(INDEX(Roster!D:D,MATCH($D854,Roster!$A:$A,0)),"")</f>
        <v/>
      </c>
      <c r="J854" s="10" t="str">
        <f t="array" ref="J854">IFERROR(INDEX(Roster!F:F,MATCH(D854,Roster!A:A,0)),"")</f>
        <v/>
      </c>
      <c r="K854" s="11" t="str">
        <f t="array" ref="K854">IFERROR(INDEX(Roster!E:E,MATCH(D854,Roster!A:A,0)),"")</f>
        <v/>
      </c>
      <c r="N854" s="22"/>
    </row>
    <row r="855" spans="1:14" ht="14.25">
      <c r="A855" s="32"/>
      <c r="B855" s="41"/>
      <c r="C855" s="32"/>
      <c r="D855" s="31"/>
      <c r="E855" s="32"/>
      <c r="F855" s="42"/>
      <c r="G855" s="43"/>
      <c r="H855" s="9" t="str">
        <f t="array" ref="H855">IFERROR(INDEX(Roster!B:B,MATCH(D855,Roster!A:A,0)),"Enter valid bib no...")</f>
        <v>Enter valid bib no...</v>
      </c>
      <c r="I855" s="10" t="str">
        <f t="array" ref="I855">IFERROR(INDEX(Roster!D:D,MATCH($D855,Roster!$A:$A,0)),"")</f>
        <v/>
      </c>
      <c r="J855" s="10" t="str">
        <f t="array" ref="J855">IFERROR(INDEX(Roster!F:F,MATCH(D855,Roster!A:A,0)),"")</f>
        <v/>
      </c>
      <c r="K855" s="11" t="str">
        <f t="array" ref="K855">IFERROR(INDEX(Roster!E:E,MATCH(D855,Roster!A:A,0)),"")</f>
        <v/>
      </c>
      <c r="N855" s="22"/>
    </row>
    <row r="856" spans="1:14" ht="14.25">
      <c r="A856" s="32"/>
      <c r="B856" s="41"/>
      <c r="C856" s="32"/>
      <c r="D856" s="31"/>
      <c r="E856" s="32"/>
      <c r="F856" s="42"/>
      <c r="G856" s="43"/>
      <c r="H856" s="9" t="str">
        <f t="array" ref="H856">IFERROR(INDEX(Roster!B:B,MATCH(D856,Roster!A:A,0)),"Enter valid bib no...")</f>
        <v>Enter valid bib no...</v>
      </c>
      <c r="I856" s="10" t="str">
        <f t="array" ref="I856">IFERROR(INDEX(Roster!D:D,MATCH($D856,Roster!$A:$A,0)),"")</f>
        <v/>
      </c>
      <c r="J856" s="10" t="str">
        <f t="array" ref="J856">IFERROR(INDEX(Roster!F:F,MATCH(D856,Roster!A:A,0)),"")</f>
        <v/>
      </c>
      <c r="K856" s="11" t="str">
        <f t="array" ref="K856">IFERROR(INDEX(Roster!E:E,MATCH(D856,Roster!A:A,0)),"")</f>
        <v/>
      </c>
      <c r="N856" s="22"/>
    </row>
    <row r="857" spans="1:14" ht="14.25">
      <c r="A857" s="32"/>
      <c r="B857" s="41"/>
      <c r="C857" s="32"/>
      <c r="D857" s="31"/>
      <c r="E857" s="32"/>
      <c r="F857" s="42"/>
      <c r="G857" s="43"/>
      <c r="H857" s="9" t="str">
        <f t="array" ref="H857">IFERROR(INDEX(Roster!B:B,MATCH(D857,Roster!A:A,0)),"Enter valid bib no...")</f>
        <v>Enter valid bib no...</v>
      </c>
      <c r="I857" s="10" t="str">
        <f t="array" ref="I857">IFERROR(INDEX(Roster!D:D,MATCH($D857,Roster!$A:$A,0)),"")</f>
        <v/>
      </c>
      <c r="J857" s="10" t="str">
        <f t="array" ref="J857">IFERROR(INDEX(Roster!F:F,MATCH(D857,Roster!A:A,0)),"")</f>
        <v/>
      </c>
      <c r="K857" s="11" t="str">
        <f t="array" ref="K857">IFERROR(INDEX(Roster!E:E,MATCH(D857,Roster!A:A,0)),"")</f>
        <v/>
      </c>
      <c r="N857" s="22"/>
    </row>
    <row r="858" spans="1:14" ht="14.25">
      <c r="A858" s="32"/>
      <c r="B858" s="41"/>
      <c r="C858" s="32"/>
      <c r="D858" s="31"/>
      <c r="E858" s="32"/>
      <c r="F858" s="42"/>
      <c r="G858" s="43"/>
      <c r="H858" s="9" t="str">
        <f t="array" ref="H858">IFERROR(INDEX(Roster!B:B,MATCH(D858,Roster!A:A,0)),"Enter valid bib no...")</f>
        <v>Enter valid bib no...</v>
      </c>
      <c r="I858" s="10" t="str">
        <f t="array" ref="I858">IFERROR(INDEX(Roster!D:D,MATCH($D858,Roster!$A:$A,0)),"")</f>
        <v/>
      </c>
      <c r="J858" s="10" t="str">
        <f t="array" ref="J858">IFERROR(INDEX(Roster!F:F,MATCH(D858,Roster!A:A,0)),"")</f>
        <v/>
      </c>
      <c r="K858" s="11" t="str">
        <f t="array" ref="K858">IFERROR(INDEX(Roster!E:E,MATCH(D858,Roster!A:A,0)),"")</f>
        <v/>
      </c>
      <c r="N858" s="22"/>
    </row>
    <row r="859" spans="1:14" ht="14.25">
      <c r="A859" s="32"/>
      <c r="B859" s="41"/>
      <c r="C859" s="32"/>
      <c r="D859" s="31"/>
      <c r="E859" s="32"/>
      <c r="F859" s="42"/>
      <c r="G859" s="43"/>
      <c r="H859" s="9" t="str">
        <f t="array" ref="H859">IFERROR(INDEX(Roster!B:B,MATCH(D859,Roster!A:A,0)),"Enter valid bib no...")</f>
        <v>Enter valid bib no...</v>
      </c>
      <c r="I859" s="10" t="str">
        <f t="array" ref="I859">IFERROR(INDEX(Roster!D:D,MATCH($D859,Roster!$A:$A,0)),"")</f>
        <v/>
      </c>
      <c r="J859" s="10" t="str">
        <f t="array" ref="J859">IFERROR(INDEX(Roster!F:F,MATCH(D859,Roster!A:A,0)),"")</f>
        <v/>
      </c>
      <c r="K859" s="11" t="str">
        <f t="array" ref="K859">IFERROR(INDEX(Roster!E:E,MATCH(D859,Roster!A:A,0)),"")</f>
        <v/>
      </c>
      <c r="N859" s="22"/>
    </row>
    <row r="860" spans="1:14" ht="14.25">
      <c r="A860" s="32"/>
      <c r="B860" s="41"/>
      <c r="C860" s="32"/>
      <c r="D860" s="31"/>
      <c r="E860" s="32"/>
      <c r="F860" s="42"/>
      <c r="G860" s="43"/>
      <c r="H860" s="9" t="str">
        <f t="array" ref="H860">IFERROR(INDEX(Roster!B:B,MATCH(D860,Roster!A:A,0)),"Enter valid bib no...")</f>
        <v>Enter valid bib no...</v>
      </c>
      <c r="I860" s="10" t="str">
        <f t="array" ref="I860">IFERROR(INDEX(Roster!D:D,MATCH($D860,Roster!$A:$A,0)),"")</f>
        <v/>
      </c>
      <c r="J860" s="10" t="str">
        <f t="array" ref="J860">IFERROR(INDEX(Roster!F:F,MATCH(D860,Roster!A:A,0)),"")</f>
        <v/>
      </c>
      <c r="K860" s="11" t="str">
        <f t="array" ref="K860">IFERROR(INDEX(Roster!E:E,MATCH(D860,Roster!A:A,0)),"")</f>
        <v/>
      </c>
      <c r="N860" s="22"/>
    </row>
    <row r="861" spans="1:14" ht="14.25">
      <c r="A861" s="32"/>
      <c r="B861" s="41"/>
      <c r="C861" s="32"/>
      <c r="D861" s="31"/>
      <c r="E861" s="32"/>
      <c r="F861" s="42"/>
      <c r="G861" s="43"/>
      <c r="H861" s="9" t="str">
        <f t="array" ref="H861">IFERROR(INDEX(Roster!B:B,MATCH(D861,Roster!A:A,0)),"Enter valid bib no...")</f>
        <v>Enter valid bib no...</v>
      </c>
      <c r="I861" s="10" t="str">
        <f t="array" ref="I861">IFERROR(INDEX(Roster!D:D,MATCH($D861,Roster!$A:$A,0)),"")</f>
        <v/>
      </c>
      <c r="J861" s="10" t="str">
        <f t="array" ref="J861">IFERROR(INDEX(Roster!F:F,MATCH(D861,Roster!A:A,0)),"")</f>
        <v/>
      </c>
      <c r="K861" s="11" t="str">
        <f t="array" ref="K861">IFERROR(INDEX(Roster!E:E,MATCH(D861,Roster!A:A,0)),"")</f>
        <v/>
      </c>
      <c r="N861" s="22"/>
    </row>
    <row r="862" spans="1:14" ht="14.25">
      <c r="A862" s="32"/>
      <c r="B862" s="41"/>
      <c r="C862" s="32"/>
      <c r="D862" s="31"/>
      <c r="E862" s="32"/>
      <c r="F862" s="42"/>
      <c r="G862" s="43"/>
      <c r="H862" s="9" t="str">
        <f t="array" ref="H862">IFERROR(INDEX(Roster!B:B,MATCH(D862,Roster!A:A,0)),"Enter valid bib no...")</f>
        <v>Enter valid bib no...</v>
      </c>
      <c r="I862" s="10" t="str">
        <f t="array" ref="I862">IFERROR(INDEX(Roster!D:D,MATCH($D862,Roster!$A:$A,0)),"")</f>
        <v/>
      </c>
      <c r="J862" s="10" t="str">
        <f t="array" ref="J862">IFERROR(INDEX(Roster!F:F,MATCH(D862,Roster!A:A,0)),"")</f>
        <v/>
      </c>
      <c r="K862" s="11" t="str">
        <f t="array" ref="K862">IFERROR(INDEX(Roster!E:E,MATCH(D862,Roster!A:A,0)),"")</f>
        <v/>
      </c>
      <c r="N862" s="22"/>
    </row>
    <row r="863" spans="1:14" ht="14.25">
      <c r="A863" s="32"/>
      <c r="B863" s="41"/>
      <c r="C863" s="32"/>
      <c r="D863" s="31"/>
      <c r="E863" s="32"/>
      <c r="F863" s="42"/>
      <c r="G863" s="43"/>
      <c r="H863" s="9" t="str">
        <f t="array" ref="H863">IFERROR(INDEX(Roster!B:B,MATCH(D863,Roster!A:A,0)),"Enter valid bib no...")</f>
        <v>Enter valid bib no...</v>
      </c>
      <c r="I863" s="10" t="str">
        <f t="array" ref="I863">IFERROR(INDEX(Roster!D:D,MATCH($D863,Roster!$A:$A,0)),"")</f>
        <v/>
      </c>
      <c r="J863" s="10" t="str">
        <f t="array" ref="J863">IFERROR(INDEX(Roster!F:F,MATCH(D863,Roster!A:A,0)),"")</f>
        <v/>
      </c>
      <c r="K863" s="11" t="str">
        <f t="array" ref="K863">IFERROR(INDEX(Roster!E:E,MATCH(D863,Roster!A:A,0)),"")</f>
        <v/>
      </c>
      <c r="N863" s="22"/>
    </row>
    <row r="864" spans="1:14" ht="14.25">
      <c r="A864" s="32"/>
      <c r="B864" s="41"/>
      <c r="C864" s="32"/>
      <c r="D864" s="31"/>
      <c r="E864" s="32"/>
      <c r="F864" s="42"/>
      <c r="G864" s="43"/>
      <c r="H864" s="9" t="str">
        <f t="array" ref="H864">IFERROR(INDEX(Roster!B:B,MATCH(D864,Roster!A:A,0)),"Enter valid bib no...")</f>
        <v>Enter valid bib no...</v>
      </c>
      <c r="I864" s="10" t="str">
        <f t="array" ref="I864">IFERROR(INDEX(Roster!D:D,MATCH($D864,Roster!$A:$A,0)),"")</f>
        <v/>
      </c>
      <c r="J864" s="10" t="str">
        <f t="array" ref="J864">IFERROR(INDEX(Roster!F:F,MATCH(D864,Roster!A:A,0)),"")</f>
        <v/>
      </c>
      <c r="K864" s="11" t="str">
        <f t="array" ref="K864">IFERROR(INDEX(Roster!E:E,MATCH(D864,Roster!A:A,0)),"")</f>
        <v/>
      </c>
      <c r="N864" s="22"/>
    </row>
    <row r="865" spans="1:14" ht="14.25">
      <c r="A865" s="32"/>
      <c r="B865" s="41"/>
      <c r="C865" s="32"/>
      <c r="D865" s="31"/>
      <c r="E865" s="32"/>
      <c r="F865" s="42"/>
      <c r="G865" s="43"/>
      <c r="H865" s="9" t="str">
        <f t="array" ref="H865">IFERROR(INDEX(Roster!B:B,MATCH(D865,Roster!A:A,0)),"Enter valid bib no...")</f>
        <v>Enter valid bib no...</v>
      </c>
      <c r="I865" s="10" t="str">
        <f t="array" ref="I865">IFERROR(INDEX(Roster!D:D,MATCH($D865,Roster!$A:$A,0)),"")</f>
        <v/>
      </c>
      <c r="J865" s="10" t="str">
        <f t="array" ref="J865">IFERROR(INDEX(Roster!F:F,MATCH(D865,Roster!A:A,0)),"")</f>
        <v/>
      </c>
      <c r="K865" s="11" t="str">
        <f t="array" ref="K865">IFERROR(INDEX(Roster!E:E,MATCH(D865,Roster!A:A,0)),"")</f>
        <v/>
      </c>
      <c r="N865" s="22"/>
    </row>
    <row r="866" spans="1:14" ht="14.25">
      <c r="A866" s="32"/>
      <c r="B866" s="41"/>
      <c r="C866" s="32"/>
      <c r="D866" s="31"/>
      <c r="E866" s="32"/>
      <c r="F866" s="42"/>
      <c r="G866" s="43"/>
      <c r="H866" s="9" t="str">
        <f t="array" ref="H866">IFERROR(INDEX(Roster!B:B,MATCH(D866,Roster!A:A,0)),"Enter valid bib no...")</f>
        <v>Enter valid bib no...</v>
      </c>
      <c r="I866" s="10" t="str">
        <f t="array" ref="I866">IFERROR(INDEX(Roster!D:D,MATCH($D866,Roster!$A:$A,0)),"")</f>
        <v/>
      </c>
      <c r="J866" s="10" t="str">
        <f t="array" ref="J866">IFERROR(INDEX(Roster!F:F,MATCH(D866,Roster!A:A,0)),"")</f>
        <v/>
      </c>
      <c r="K866" s="11" t="str">
        <f t="array" ref="K866">IFERROR(INDEX(Roster!E:E,MATCH(D866,Roster!A:A,0)),"")</f>
        <v/>
      </c>
      <c r="N866" s="22"/>
    </row>
    <row r="867" spans="1:14" ht="14.25">
      <c r="A867" s="32"/>
      <c r="B867" s="41"/>
      <c r="C867" s="32"/>
      <c r="D867" s="31"/>
      <c r="E867" s="32"/>
      <c r="F867" s="42"/>
      <c r="G867" s="43"/>
      <c r="H867" s="9" t="str">
        <f t="array" ref="H867">IFERROR(INDEX(Roster!B:B,MATCH(D867,Roster!A:A,0)),"Enter valid bib no...")</f>
        <v>Enter valid bib no...</v>
      </c>
      <c r="I867" s="10" t="str">
        <f t="array" ref="I867">IFERROR(INDEX(Roster!D:D,MATCH($D867,Roster!$A:$A,0)),"")</f>
        <v/>
      </c>
      <c r="J867" s="10" t="str">
        <f t="array" ref="J867">IFERROR(INDEX(Roster!F:F,MATCH(D867,Roster!A:A,0)),"")</f>
        <v/>
      </c>
      <c r="K867" s="11" t="str">
        <f t="array" ref="K867">IFERROR(INDEX(Roster!E:E,MATCH(D867,Roster!A:A,0)),"")</f>
        <v/>
      </c>
      <c r="N867" s="22"/>
    </row>
    <row r="868" spans="1:14" ht="14.25">
      <c r="A868" s="32"/>
      <c r="B868" s="41"/>
      <c r="C868" s="32"/>
      <c r="D868" s="31"/>
      <c r="E868" s="32"/>
      <c r="F868" s="42"/>
      <c r="G868" s="43"/>
      <c r="H868" s="9" t="str">
        <f t="array" ref="H868">IFERROR(INDEX(Roster!B:B,MATCH(D868,Roster!A:A,0)),"Enter valid bib no...")</f>
        <v>Enter valid bib no...</v>
      </c>
      <c r="I868" s="10" t="str">
        <f t="array" ref="I868">IFERROR(INDEX(Roster!D:D,MATCH($D868,Roster!$A:$A,0)),"")</f>
        <v/>
      </c>
      <c r="J868" s="10" t="str">
        <f t="array" ref="J868">IFERROR(INDEX(Roster!F:F,MATCH(D868,Roster!A:A,0)),"")</f>
        <v/>
      </c>
      <c r="K868" s="11" t="str">
        <f t="array" ref="K868">IFERROR(INDEX(Roster!E:E,MATCH(D868,Roster!A:A,0)),"")</f>
        <v/>
      </c>
      <c r="N868" s="22"/>
    </row>
    <row r="869" spans="1:14" ht="14.25">
      <c r="A869" s="32"/>
      <c r="B869" s="41"/>
      <c r="C869" s="32"/>
      <c r="D869" s="31"/>
      <c r="E869" s="32"/>
      <c r="F869" s="42"/>
      <c r="G869" s="43"/>
      <c r="H869" s="9" t="str">
        <f t="array" ref="H869">IFERROR(INDEX(Roster!B:B,MATCH(D869,Roster!A:A,0)),"Enter valid bib no...")</f>
        <v>Enter valid bib no...</v>
      </c>
      <c r="I869" s="10" t="str">
        <f t="array" ref="I869">IFERROR(INDEX(Roster!D:D,MATCH($D869,Roster!$A:$A,0)),"")</f>
        <v/>
      </c>
      <c r="J869" s="10" t="str">
        <f t="array" ref="J869">IFERROR(INDEX(Roster!F:F,MATCH(D869,Roster!A:A,0)),"")</f>
        <v/>
      </c>
      <c r="K869" s="11" t="str">
        <f t="array" ref="K869">IFERROR(INDEX(Roster!E:E,MATCH(D869,Roster!A:A,0)),"")</f>
        <v/>
      </c>
      <c r="N869" s="22"/>
    </row>
    <row r="870" spans="1:14" ht="14.25">
      <c r="A870" s="32"/>
      <c r="B870" s="41"/>
      <c r="C870" s="32"/>
      <c r="D870" s="31"/>
      <c r="E870" s="32"/>
      <c r="F870" s="42"/>
      <c r="G870" s="43"/>
      <c r="H870" s="9" t="str">
        <f t="array" ref="H870">IFERROR(INDEX(Roster!B:B,MATCH(D870,Roster!A:A,0)),"Enter valid bib no...")</f>
        <v>Enter valid bib no...</v>
      </c>
      <c r="I870" s="10" t="str">
        <f t="array" ref="I870">IFERROR(INDEX(Roster!D:D,MATCH($D870,Roster!$A:$A,0)),"")</f>
        <v/>
      </c>
      <c r="J870" s="10" t="str">
        <f t="array" ref="J870">IFERROR(INDEX(Roster!F:F,MATCH(D870,Roster!A:A,0)),"")</f>
        <v/>
      </c>
      <c r="K870" s="11" t="str">
        <f t="array" ref="K870">IFERROR(INDEX(Roster!E:E,MATCH(D870,Roster!A:A,0)),"")</f>
        <v/>
      </c>
      <c r="N870" s="22"/>
    </row>
    <row r="871" spans="1:14" ht="14.25">
      <c r="A871" s="32"/>
      <c r="B871" s="41"/>
      <c r="C871" s="32"/>
      <c r="D871" s="31"/>
      <c r="E871" s="32"/>
      <c r="F871" s="42"/>
      <c r="G871" s="43"/>
      <c r="H871" s="9" t="str">
        <f t="array" ref="H871">IFERROR(INDEX(Roster!B:B,MATCH(D871,Roster!A:A,0)),"Enter valid bib no...")</f>
        <v>Enter valid bib no...</v>
      </c>
      <c r="I871" s="10" t="str">
        <f t="array" ref="I871">IFERROR(INDEX(Roster!D:D,MATCH($D871,Roster!$A:$A,0)),"")</f>
        <v/>
      </c>
      <c r="J871" s="10" t="str">
        <f t="array" ref="J871">IFERROR(INDEX(Roster!F:F,MATCH(D871,Roster!A:A,0)),"")</f>
        <v/>
      </c>
      <c r="K871" s="11" t="str">
        <f t="array" ref="K871">IFERROR(INDEX(Roster!E:E,MATCH(D871,Roster!A:A,0)),"")</f>
        <v/>
      </c>
      <c r="N871" s="22"/>
    </row>
    <row r="872" spans="1:14" ht="14.25">
      <c r="A872" s="32"/>
      <c r="B872" s="41"/>
      <c r="C872" s="32"/>
      <c r="D872" s="31"/>
      <c r="E872" s="32"/>
      <c r="F872" s="42"/>
      <c r="G872" s="43"/>
      <c r="H872" s="9" t="str">
        <f t="array" ref="H872">IFERROR(INDEX(Roster!B:B,MATCH(D872,Roster!A:A,0)),"Enter valid bib no...")</f>
        <v>Enter valid bib no...</v>
      </c>
      <c r="I872" s="10" t="str">
        <f t="array" ref="I872">IFERROR(INDEX(Roster!D:D,MATCH($D872,Roster!$A:$A,0)),"")</f>
        <v/>
      </c>
      <c r="J872" s="10" t="str">
        <f t="array" ref="J872">IFERROR(INDEX(Roster!F:F,MATCH(D872,Roster!A:A,0)),"")</f>
        <v/>
      </c>
      <c r="K872" s="11" t="str">
        <f t="array" ref="K872">IFERROR(INDEX(Roster!E:E,MATCH(D872,Roster!A:A,0)),"")</f>
        <v/>
      </c>
      <c r="N872" s="22"/>
    </row>
    <row r="873" spans="1:14" ht="14.25">
      <c r="A873" s="32"/>
      <c r="B873" s="41"/>
      <c r="C873" s="32"/>
      <c r="D873" s="31"/>
      <c r="E873" s="32"/>
      <c r="F873" s="42"/>
      <c r="G873" s="43"/>
      <c r="H873" s="9" t="str">
        <f t="array" ref="H873">IFERROR(INDEX(Roster!B:B,MATCH(D873,Roster!A:A,0)),"Enter valid bib no...")</f>
        <v>Enter valid bib no...</v>
      </c>
      <c r="I873" s="10" t="str">
        <f t="array" ref="I873">IFERROR(INDEX(Roster!D:D,MATCH($D873,Roster!$A:$A,0)),"")</f>
        <v/>
      </c>
      <c r="J873" s="10" t="str">
        <f t="array" ref="J873">IFERROR(INDEX(Roster!F:F,MATCH(D873,Roster!A:A,0)),"")</f>
        <v/>
      </c>
      <c r="K873" s="11" t="str">
        <f t="array" ref="K873">IFERROR(INDEX(Roster!E:E,MATCH(D873,Roster!A:A,0)),"")</f>
        <v/>
      </c>
      <c r="N873" s="22"/>
    </row>
    <row r="874" spans="1:14" ht="14.25">
      <c r="A874" s="32"/>
      <c r="B874" s="41"/>
      <c r="C874" s="32"/>
      <c r="D874" s="31"/>
      <c r="E874" s="32"/>
      <c r="F874" s="42"/>
      <c r="G874" s="43"/>
      <c r="H874" s="9" t="str">
        <f t="array" ref="H874">IFERROR(INDEX(Roster!B:B,MATCH(D874,Roster!A:A,0)),"Enter valid bib no...")</f>
        <v>Enter valid bib no...</v>
      </c>
      <c r="I874" s="10" t="str">
        <f t="array" ref="I874">IFERROR(INDEX(Roster!D:D,MATCH($D874,Roster!$A:$A,0)),"")</f>
        <v/>
      </c>
      <c r="J874" s="10" t="str">
        <f t="array" ref="J874">IFERROR(INDEX(Roster!F:F,MATCH(D874,Roster!A:A,0)),"")</f>
        <v/>
      </c>
      <c r="K874" s="11" t="str">
        <f t="array" ref="K874">IFERROR(INDEX(Roster!E:E,MATCH(D874,Roster!A:A,0)),"")</f>
        <v/>
      </c>
      <c r="N874" s="22"/>
    </row>
    <row r="875" spans="1:14" ht="14.25">
      <c r="A875" s="32"/>
      <c r="B875" s="41"/>
      <c r="C875" s="32"/>
      <c r="D875" s="31"/>
      <c r="E875" s="32"/>
      <c r="F875" s="42"/>
      <c r="G875" s="43"/>
      <c r="H875" s="9" t="str">
        <f t="array" ref="H875">IFERROR(INDEX(Roster!B:B,MATCH(D875,Roster!A:A,0)),"Enter valid bib no...")</f>
        <v>Enter valid bib no...</v>
      </c>
      <c r="I875" s="10" t="str">
        <f t="array" ref="I875">IFERROR(INDEX(Roster!D:D,MATCH($D875,Roster!$A:$A,0)),"")</f>
        <v/>
      </c>
      <c r="J875" s="10" t="str">
        <f t="array" ref="J875">IFERROR(INDEX(Roster!F:F,MATCH(D875,Roster!A:A,0)),"")</f>
        <v/>
      </c>
      <c r="K875" s="11" t="str">
        <f t="array" ref="K875">IFERROR(INDEX(Roster!E:E,MATCH(D875,Roster!A:A,0)),"")</f>
        <v/>
      </c>
      <c r="N875" s="22"/>
    </row>
    <row r="876" spans="1:14" ht="14.25">
      <c r="A876" s="32"/>
      <c r="B876" s="41"/>
      <c r="C876" s="32"/>
      <c r="D876" s="31"/>
      <c r="E876" s="32"/>
      <c r="F876" s="42"/>
      <c r="G876" s="43"/>
      <c r="H876" s="9" t="str">
        <f t="array" ref="H876">IFERROR(INDEX(Roster!B:B,MATCH(D876,Roster!A:A,0)),"Enter valid bib no...")</f>
        <v>Enter valid bib no...</v>
      </c>
      <c r="I876" s="10" t="str">
        <f t="array" ref="I876">IFERROR(INDEX(Roster!D:D,MATCH($D876,Roster!$A:$A,0)),"")</f>
        <v/>
      </c>
      <c r="J876" s="10" t="str">
        <f t="array" ref="J876">IFERROR(INDEX(Roster!F:F,MATCH(D876,Roster!A:A,0)),"")</f>
        <v/>
      </c>
      <c r="K876" s="11" t="str">
        <f t="array" ref="K876">IFERROR(INDEX(Roster!E:E,MATCH(D876,Roster!A:A,0)),"")</f>
        <v/>
      </c>
      <c r="N876" s="22"/>
    </row>
    <row r="877" spans="1:14" ht="14.25">
      <c r="A877" s="32"/>
      <c r="B877" s="41"/>
      <c r="C877" s="32"/>
      <c r="D877" s="31"/>
      <c r="E877" s="32"/>
      <c r="F877" s="42"/>
      <c r="G877" s="43"/>
      <c r="H877" s="9" t="str">
        <f t="array" ref="H877">IFERROR(INDEX(Roster!B:B,MATCH(D877,Roster!A:A,0)),"Enter valid bib no...")</f>
        <v>Enter valid bib no...</v>
      </c>
      <c r="I877" s="10" t="str">
        <f t="array" ref="I877">IFERROR(INDEX(Roster!D:D,MATCH($D877,Roster!$A:$A,0)),"")</f>
        <v/>
      </c>
      <c r="J877" s="10" t="str">
        <f t="array" ref="J877">IFERROR(INDEX(Roster!F:F,MATCH(D877,Roster!A:A,0)),"")</f>
        <v/>
      </c>
      <c r="K877" s="11" t="str">
        <f t="array" ref="K877">IFERROR(INDEX(Roster!E:E,MATCH(D877,Roster!A:A,0)),"")</f>
        <v/>
      </c>
      <c r="N877" s="22"/>
    </row>
    <row r="878" spans="1:14" ht="14.25">
      <c r="A878" s="32"/>
      <c r="B878" s="41"/>
      <c r="C878" s="32"/>
      <c r="D878" s="31"/>
      <c r="E878" s="32"/>
      <c r="F878" s="42"/>
      <c r="G878" s="43"/>
      <c r="H878" s="9" t="str">
        <f t="array" ref="H878">IFERROR(INDEX(Roster!B:B,MATCH(D878,Roster!A:A,0)),"Enter valid bib no...")</f>
        <v>Enter valid bib no...</v>
      </c>
      <c r="I878" s="10" t="str">
        <f t="array" ref="I878">IFERROR(INDEX(Roster!D:D,MATCH($D878,Roster!$A:$A,0)),"")</f>
        <v/>
      </c>
      <c r="J878" s="10" t="str">
        <f t="array" ref="J878">IFERROR(INDEX(Roster!F:F,MATCH(D878,Roster!A:A,0)),"")</f>
        <v/>
      </c>
      <c r="K878" s="11" t="str">
        <f t="array" ref="K878">IFERROR(INDEX(Roster!E:E,MATCH(D878,Roster!A:A,0)),"")</f>
        <v/>
      </c>
      <c r="N878" s="22"/>
    </row>
    <row r="879" spans="1:14" ht="14.25">
      <c r="A879" s="32"/>
      <c r="B879" s="41"/>
      <c r="C879" s="32"/>
      <c r="D879" s="31"/>
      <c r="E879" s="32"/>
      <c r="F879" s="42"/>
      <c r="G879" s="43"/>
      <c r="H879" s="9" t="str">
        <f t="array" ref="H879">IFERROR(INDEX(Roster!B:B,MATCH(D879,Roster!A:A,0)),"Enter valid bib no...")</f>
        <v>Enter valid bib no...</v>
      </c>
      <c r="I879" s="10" t="str">
        <f t="array" ref="I879">IFERROR(INDEX(Roster!D:D,MATCH($D879,Roster!$A:$A,0)),"")</f>
        <v/>
      </c>
      <c r="J879" s="10" t="str">
        <f t="array" ref="J879">IFERROR(INDEX(Roster!F:F,MATCH(D879,Roster!A:A,0)),"")</f>
        <v/>
      </c>
      <c r="K879" s="11" t="str">
        <f t="array" ref="K879">IFERROR(INDEX(Roster!E:E,MATCH(D879,Roster!A:A,0)),"")</f>
        <v/>
      </c>
      <c r="N879" s="22"/>
    </row>
    <row r="880" spans="1:14" ht="14.25">
      <c r="A880" s="32"/>
      <c r="B880" s="41"/>
      <c r="C880" s="32"/>
      <c r="D880" s="31"/>
      <c r="E880" s="32"/>
      <c r="F880" s="42"/>
      <c r="G880" s="43"/>
      <c r="H880" s="9" t="str">
        <f t="array" ref="H880">IFERROR(INDEX(Roster!B:B,MATCH(D880,Roster!A:A,0)),"Enter valid bib no...")</f>
        <v>Enter valid bib no...</v>
      </c>
      <c r="I880" s="10" t="str">
        <f t="array" ref="I880">IFERROR(INDEX(Roster!D:D,MATCH($D880,Roster!$A:$A,0)),"")</f>
        <v/>
      </c>
      <c r="J880" s="10" t="str">
        <f t="array" ref="J880">IFERROR(INDEX(Roster!F:F,MATCH(D880,Roster!A:A,0)),"")</f>
        <v/>
      </c>
      <c r="K880" s="11" t="str">
        <f t="array" ref="K880">IFERROR(INDEX(Roster!E:E,MATCH(D880,Roster!A:A,0)),"")</f>
        <v/>
      </c>
      <c r="N880" s="22"/>
    </row>
    <row r="881" spans="1:14" ht="14.25">
      <c r="A881" s="32"/>
      <c r="B881" s="41"/>
      <c r="C881" s="32"/>
      <c r="D881" s="31"/>
      <c r="E881" s="32"/>
      <c r="F881" s="42"/>
      <c r="G881" s="43"/>
      <c r="H881" s="9" t="str">
        <f t="array" ref="H881">IFERROR(INDEX(Roster!B:B,MATCH(D881,Roster!A:A,0)),"Enter valid bib no...")</f>
        <v>Enter valid bib no...</v>
      </c>
      <c r="I881" s="10" t="str">
        <f t="array" ref="I881">IFERROR(INDEX(Roster!D:D,MATCH($D881,Roster!$A:$A,0)),"")</f>
        <v/>
      </c>
      <c r="J881" s="10" t="str">
        <f t="array" ref="J881">IFERROR(INDEX(Roster!F:F,MATCH(D881,Roster!A:A,0)),"")</f>
        <v/>
      </c>
      <c r="K881" s="11" t="str">
        <f t="array" ref="K881">IFERROR(INDEX(Roster!E:E,MATCH(D881,Roster!A:A,0)),"")</f>
        <v/>
      </c>
      <c r="N881" s="22"/>
    </row>
    <row r="882" spans="1:14" ht="14.25">
      <c r="A882" s="32"/>
      <c r="B882" s="41"/>
      <c r="C882" s="32"/>
      <c r="D882" s="31"/>
      <c r="E882" s="32"/>
      <c r="F882" s="42"/>
      <c r="G882" s="43"/>
      <c r="H882" s="9" t="str">
        <f t="array" ref="H882">IFERROR(INDEX(Roster!B:B,MATCH(D882,Roster!A:A,0)),"Enter valid bib no...")</f>
        <v>Enter valid bib no...</v>
      </c>
      <c r="I882" s="10" t="str">
        <f t="array" ref="I882">IFERROR(INDEX(Roster!D:D,MATCH($D882,Roster!$A:$A,0)),"")</f>
        <v/>
      </c>
      <c r="J882" s="10" t="str">
        <f t="array" ref="J882">IFERROR(INDEX(Roster!F:F,MATCH(D882,Roster!A:A,0)),"")</f>
        <v/>
      </c>
      <c r="K882" s="11" t="str">
        <f t="array" ref="K882">IFERROR(INDEX(Roster!E:E,MATCH(D882,Roster!A:A,0)),"")</f>
        <v/>
      </c>
      <c r="N882" s="22"/>
    </row>
    <row r="883" spans="1:14" ht="14.25">
      <c r="A883" s="32"/>
      <c r="B883" s="41"/>
      <c r="C883" s="32"/>
      <c r="D883" s="31"/>
      <c r="E883" s="32"/>
      <c r="F883" s="42"/>
      <c r="G883" s="43"/>
      <c r="H883" s="9" t="str">
        <f t="array" ref="H883">IFERROR(INDEX(Roster!B:B,MATCH(D883,Roster!A:A,0)),"Enter valid bib no...")</f>
        <v>Enter valid bib no...</v>
      </c>
      <c r="I883" s="10" t="str">
        <f t="array" ref="I883">IFERROR(INDEX(Roster!D:D,MATCH($D883,Roster!$A:$A,0)),"")</f>
        <v/>
      </c>
      <c r="J883" s="10" t="str">
        <f t="array" ref="J883">IFERROR(INDEX(Roster!F:F,MATCH(D883,Roster!A:A,0)),"")</f>
        <v/>
      </c>
      <c r="K883" s="11" t="str">
        <f t="array" ref="K883">IFERROR(INDEX(Roster!E:E,MATCH(D883,Roster!A:A,0)),"")</f>
        <v/>
      </c>
      <c r="N883" s="22"/>
    </row>
    <row r="884" spans="1:14" ht="14.25">
      <c r="A884" s="32"/>
      <c r="B884" s="41"/>
      <c r="C884" s="32"/>
      <c r="D884" s="31"/>
      <c r="E884" s="32"/>
      <c r="F884" s="42"/>
      <c r="G884" s="43"/>
      <c r="H884" s="9" t="str">
        <f t="array" ref="H884">IFERROR(INDEX(Roster!B:B,MATCH(D884,Roster!A:A,0)),"Enter valid bib no...")</f>
        <v>Enter valid bib no...</v>
      </c>
      <c r="I884" s="10" t="str">
        <f t="array" ref="I884">IFERROR(INDEX(Roster!D:D,MATCH($D884,Roster!$A:$A,0)),"")</f>
        <v/>
      </c>
      <c r="J884" s="10" t="str">
        <f t="array" ref="J884">IFERROR(INDEX(Roster!F:F,MATCH(D884,Roster!A:A,0)),"")</f>
        <v/>
      </c>
      <c r="K884" s="11" t="str">
        <f t="array" ref="K884">IFERROR(INDEX(Roster!E:E,MATCH(D884,Roster!A:A,0)),"")</f>
        <v/>
      </c>
      <c r="N884" s="22"/>
    </row>
    <row r="885" spans="1:14" ht="14.25">
      <c r="A885" s="32"/>
      <c r="B885" s="41"/>
      <c r="C885" s="32"/>
      <c r="D885" s="31"/>
      <c r="E885" s="32"/>
      <c r="F885" s="42"/>
      <c r="G885" s="43"/>
      <c r="H885" s="9" t="str">
        <f t="array" ref="H885">IFERROR(INDEX(Roster!B:B,MATCH(D885,Roster!A:A,0)),"Enter valid bib no...")</f>
        <v>Enter valid bib no...</v>
      </c>
      <c r="I885" s="10" t="str">
        <f t="array" ref="I885">IFERROR(INDEX(Roster!D:D,MATCH($D885,Roster!$A:$A,0)),"")</f>
        <v/>
      </c>
      <c r="J885" s="10" t="str">
        <f t="array" ref="J885">IFERROR(INDEX(Roster!F:F,MATCH(D885,Roster!A:A,0)),"")</f>
        <v/>
      </c>
      <c r="K885" s="11" t="str">
        <f t="array" ref="K885">IFERROR(INDEX(Roster!E:E,MATCH(D885,Roster!A:A,0)),"")</f>
        <v/>
      </c>
      <c r="N885" s="22"/>
    </row>
    <row r="886" spans="1:14" ht="14.25">
      <c r="A886" s="32"/>
      <c r="B886" s="41"/>
      <c r="C886" s="32"/>
      <c r="D886" s="31"/>
      <c r="E886" s="32"/>
      <c r="F886" s="42"/>
      <c r="G886" s="43"/>
      <c r="H886" s="9" t="str">
        <f t="array" ref="H886">IFERROR(INDEX(Roster!B:B,MATCH(D886,Roster!A:A,0)),"Enter valid bib no...")</f>
        <v>Enter valid bib no...</v>
      </c>
      <c r="I886" s="10" t="str">
        <f t="array" ref="I886">IFERROR(INDEX(Roster!D:D,MATCH($D886,Roster!$A:$A,0)),"")</f>
        <v/>
      </c>
      <c r="J886" s="10" t="str">
        <f t="array" ref="J886">IFERROR(INDEX(Roster!F:F,MATCH(D886,Roster!A:A,0)),"")</f>
        <v/>
      </c>
      <c r="K886" s="11" t="str">
        <f t="array" ref="K886">IFERROR(INDEX(Roster!E:E,MATCH(D886,Roster!A:A,0)),"")</f>
        <v/>
      </c>
      <c r="N886" s="22"/>
    </row>
    <row r="887" spans="1:14" ht="14.25">
      <c r="A887" s="32"/>
      <c r="B887" s="41"/>
      <c r="C887" s="32"/>
      <c r="D887" s="31"/>
      <c r="E887" s="32"/>
      <c r="F887" s="42"/>
      <c r="G887" s="43"/>
      <c r="H887" s="9" t="str">
        <f t="array" ref="H887">IFERROR(INDEX(Roster!B:B,MATCH(D887,Roster!A:A,0)),"Enter valid bib no...")</f>
        <v>Enter valid bib no...</v>
      </c>
      <c r="I887" s="10" t="str">
        <f t="array" ref="I887">IFERROR(INDEX(Roster!D:D,MATCH($D887,Roster!$A:$A,0)),"")</f>
        <v/>
      </c>
      <c r="J887" s="10" t="str">
        <f t="array" ref="J887">IFERROR(INDEX(Roster!F:F,MATCH(D887,Roster!A:A,0)),"")</f>
        <v/>
      </c>
      <c r="K887" s="11" t="str">
        <f t="array" ref="K887">IFERROR(INDEX(Roster!E:E,MATCH(D887,Roster!A:A,0)),"")</f>
        <v/>
      </c>
      <c r="N887" s="22"/>
    </row>
    <row r="888" spans="1:14" ht="14.25">
      <c r="A888" s="32"/>
      <c r="B888" s="41"/>
      <c r="C888" s="32"/>
      <c r="D888" s="31"/>
      <c r="E888" s="32"/>
      <c r="F888" s="42"/>
      <c r="G888" s="43"/>
      <c r="H888" s="9" t="str">
        <f t="array" ref="H888">IFERROR(INDEX(Roster!B:B,MATCH(D888,Roster!A:A,0)),"Enter valid bib no...")</f>
        <v>Enter valid bib no...</v>
      </c>
      <c r="I888" s="10" t="str">
        <f t="array" ref="I888">IFERROR(INDEX(Roster!D:D,MATCH($D888,Roster!$A:$A,0)),"")</f>
        <v/>
      </c>
      <c r="J888" s="10" t="str">
        <f t="array" ref="J888">IFERROR(INDEX(Roster!F:F,MATCH(D888,Roster!A:A,0)),"")</f>
        <v/>
      </c>
      <c r="K888" s="11" t="str">
        <f t="array" ref="K888">IFERROR(INDEX(Roster!E:E,MATCH(D888,Roster!A:A,0)),"")</f>
        <v/>
      </c>
      <c r="N888" s="22"/>
    </row>
    <row r="889" spans="1:14" ht="14.25">
      <c r="A889" s="32"/>
      <c r="B889" s="41"/>
      <c r="C889" s="32"/>
      <c r="D889" s="31"/>
      <c r="E889" s="32"/>
      <c r="F889" s="42"/>
      <c r="G889" s="43"/>
      <c r="H889" s="9" t="str">
        <f t="array" ref="H889">IFERROR(INDEX(Roster!B:B,MATCH(D889,Roster!A:A,0)),"Enter valid bib no...")</f>
        <v>Enter valid bib no...</v>
      </c>
      <c r="I889" s="10" t="str">
        <f t="array" ref="I889">IFERROR(INDEX(Roster!D:D,MATCH($D889,Roster!$A:$A,0)),"")</f>
        <v/>
      </c>
      <c r="J889" s="10" t="str">
        <f t="array" ref="J889">IFERROR(INDEX(Roster!F:F,MATCH(D889,Roster!A:A,0)),"")</f>
        <v/>
      </c>
      <c r="K889" s="11" t="str">
        <f t="array" ref="K889">IFERROR(INDEX(Roster!E:E,MATCH(D889,Roster!A:A,0)),"")</f>
        <v/>
      </c>
      <c r="N889" s="22"/>
    </row>
    <row r="890" spans="1:14" ht="14.25">
      <c r="A890" s="32"/>
      <c r="B890" s="41"/>
      <c r="C890" s="32"/>
      <c r="D890" s="31"/>
      <c r="E890" s="32"/>
      <c r="F890" s="42"/>
      <c r="G890" s="43"/>
      <c r="H890" s="9" t="str">
        <f t="array" ref="H890">IFERROR(INDEX(Roster!B:B,MATCH(D890,Roster!A:A,0)),"Enter valid bib no...")</f>
        <v>Enter valid bib no...</v>
      </c>
      <c r="I890" s="10" t="str">
        <f t="array" ref="I890">IFERROR(INDEX(Roster!D:D,MATCH($D890,Roster!$A:$A,0)),"")</f>
        <v/>
      </c>
      <c r="J890" s="10" t="str">
        <f t="array" ref="J890">IFERROR(INDEX(Roster!F:F,MATCH(D890,Roster!A:A,0)),"")</f>
        <v/>
      </c>
      <c r="K890" s="11" t="str">
        <f t="array" ref="K890">IFERROR(INDEX(Roster!E:E,MATCH(D890,Roster!A:A,0)),"")</f>
        <v/>
      </c>
      <c r="N890" s="22"/>
    </row>
    <row r="891" spans="1:14" ht="14.25">
      <c r="A891" s="32"/>
      <c r="B891" s="41"/>
      <c r="C891" s="32"/>
      <c r="D891" s="31"/>
      <c r="E891" s="32"/>
      <c r="F891" s="42"/>
      <c r="G891" s="43"/>
      <c r="H891" s="9" t="str">
        <f t="array" ref="H891">IFERROR(INDEX(Roster!B:B,MATCH(D891,Roster!A:A,0)),"Enter valid bib no...")</f>
        <v>Enter valid bib no...</v>
      </c>
      <c r="I891" s="10" t="str">
        <f t="array" ref="I891">IFERROR(INDEX(Roster!D:D,MATCH($D891,Roster!$A:$A,0)),"")</f>
        <v/>
      </c>
      <c r="J891" s="10" t="str">
        <f t="array" ref="J891">IFERROR(INDEX(Roster!F:F,MATCH(D891,Roster!A:A,0)),"")</f>
        <v/>
      </c>
      <c r="K891" s="11" t="str">
        <f t="array" ref="K891">IFERROR(INDEX(Roster!E:E,MATCH(D891,Roster!A:A,0)),"")</f>
        <v/>
      </c>
      <c r="N891" s="22"/>
    </row>
    <row r="892" spans="1:14" ht="14.25">
      <c r="A892" s="32"/>
      <c r="B892" s="41"/>
      <c r="C892" s="32"/>
      <c r="D892" s="31"/>
      <c r="E892" s="32"/>
      <c r="F892" s="42"/>
      <c r="G892" s="43"/>
      <c r="H892" s="9" t="str">
        <f t="array" ref="H892">IFERROR(INDEX(Roster!B:B,MATCH(D892,Roster!A:A,0)),"Enter valid bib no...")</f>
        <v>Enter valid bib no...</v>
      </c>
      <c r="I892" s="10" t="str">
        <f t="array" ref="I892">IFERROR(INDEX(Roster!D:D,MATCH($D892,Roster!$A:$A,0)),"")</f>
        <v/>
      </c>
      <c r="J892" s="10" t="str">
        <f t="array" ref="J892">IFERROR(INDEX(Roster!F:F,MATCH(D892,Roster!A:A,0)),"")</f>
        <v/>
      </c>
      <c r="K892" s="11" t="str">
        <f t="array" ref="K892">IFERROR(INDEX(Roster!E:E,MATCH(D892,Roster!A:A,0)),"")</f>
        <v/>
      </c>
      <c r="N892" s="22"/>
    </row>
    <row r="893" spans="1:14" ht="14.25">
      <c r="A893" s="32"/>
      <c r="B893" s="41"/>
      <c r="C893" s="32"/>
      <c r="D893" s="31"/>
      <c r="E893" s="32"/>
      <c r="F893" s="42"/>
      <c r="G893" s="43"/>
      <c r="H893" s="9" t="str">
        <f t="array" ref="H893">IFERROR(INDEX(Roster!B:B,MATCH(D893,Roster!A:A,0)),"Enter valid bib no...")</f>
        <v>Enter valid bib no...</v>
      </c>
      <c r="I893" s="10" t="str">
        <f t="array" ref="I893">IFERROR(INDEX(Roster!D:D,MATCH($D893,Roster!$A:$A,0)),"")</f>
        <v/>
      </c>
      <c r="J893" s="10" t="str">
        <f t="array" ref="J893">IFERROR(INDEX(Roster!F:F,MATCH(D893,Roster!A:A,0)),"")</f>
        <v/>
      </c>
      <c r="K893" s="11" t="str">
        <f t="array" ref="K893">IFERROR(INDEX(Roster!E:E,MATCH(D893,Roster!A:A,0)),"")</f>
        <v/>
      </c>
      <c r="N893" s="22"/>
    </row>
    <row r="894" spans="1:14" ht="14.25">
      <c r="A894" s="32"/>
      <c r="B894" s="41"/>
      <c r="C894" s="32"/>
      <c r="D894" s="31"/>
      <c r="E894" s="32"/>
      <c r="F894" s="42"/>
      <c r="G894" s="43"/>
      <c r="H894" s="9" t="str">
        <f t="array" ref="H894">IFERROR(INDEX(Roster!B:B,MATCH(D894,Roster!A:A,0)),"Enter valid bib no...")</f>
        <v>Enter valid bib no...</v>
      </c>
      <c r="I894" s="10" t="str">
        <f t="array" ref="I894">IFERROR(INDEX(Roster!D:D,MATCH($D894,Roster!$A:$A,0)),"")</f>
        <v/>
      </c>
      <c r="J894" s="10" t="str">
        <f t="array" ref="J894">IFERROR(INDEX(Roster!F:F,MATCH(D894,Roster!A:A,0)),"")</f>
        <v/>
      </c>
      <c r="K894" s="11" t="str">
        <f t="array" ref="K894">IFERROR(INDEX(Roster!E:E,MATCH(D894,Roster!A:A,0)),"")</f>
        <v/>
      </c>
      <c r="N894" s="22"/>
    </row>
    <row r="895" spans="1:14" ht="14.25">
      <c r="A895" s="32"/>
      <c r="B895" s="41"/>
      <c r="C895" s="32"/>
      <c r="D895" s="31"/>
      <c r="E895" s="32"/>
      <c r="F895" s="42"/>
      <c r="G895" s="43"/>
      <c r="H895" s="9" t="str">
        <f t="array" ref="H895">IFERROR(INDEX(Roster!B:B,MATCH(D895,Roster!A:A,0)),"Enter valid bib no...")</f>
        <v>Enter valid bib no...</v>
      </c>
      <c r="I895" s="10" t="str">
        <f t="array" ref="I895">IFERROR(INDEX(Roster!D:D,MATCH($D895,Roster!$A:$A,0)),"")</f>
        <v/>
      </c>
      <c r="J895" s="10" t="str">
        <f t="array" ref="J895">IFERROR(INDEX(Roster!F:F,MATCH(D895,Roster!A:A,0)),"")</f>
        <v/>
      </c>
      <c r="K895" s="11" t="str">
        <f t="array" ref="K895">IFERROR(INDEX(Roster!E:E,MATCH(D895,Roster!A:A,0)),"")</f>
        <v/>
      </c>
      <c r="N895" s="22"/>
    </row>
    <row r="896" spans="1:14" ht="14.25">
      <c r="A896" s="32"/>
      <c r="B896" s="41"/>
      <c r="C896" s="32"/>
      <c r="D896" s="31"/>
      <c r="E896" s="32"/>
      <c r="F896" s="42"/>
      <c r="G896" s="43"/>
      <c r="H896" s="9" t="str">
        <f t="array" ref="H896">IFERROR(INDEX(Roster!B:B,MATCH(D896,Roster!A:A,0)),"Enter valid bib no...")</f>
        <v>Enter valid bib no...</v>
      </c>
      <c r="I896" s="10" t="str">
        <f t="array" ref="I896">IFERROR(INDEX(Roster!D:D,MATCH($D896,Roster!$A:$A,0)),"")</f>
        <v/>
      </c>
      <c r="J896" s="10" t="str">
        <f t="array" ref="J896">IFERROR(INDEX(Roster!F:F,MATCH(D896,Roster!A:A,0)),"")</f>
        <v/>
      </c>
      <c r="K896" s="11" t="str">
        <f t="array" ref="K896">IFERROR(INDEX(Roster!E:E,MATCH(D896,Roster!A:A,0)),"")</f>
        <v/>
      </c>
      <c r="N896" s="22"/>
    </row>
    <row r="897" spans="1:14" ht="14.25">
      <c r="A897" s="32"/>
      <c r="B897" s="41"/>
      <c r="C897" s="32"/>
      <c r="D897" s="31"/>
      <c r="E897" s="32"/>
      <c r="F897" s="42"/>
      <c r="G897" s="43"/>
      <c r="H897" s="9" t="str">
        <f t="array" ref="H897">IFERROR(INDEX(Roster!B:B,MATCH(D897,Roster!A:A,0)),"Enter valid bib no...")</f>
        <v>Enter valid bib no...</v>
      </c>
      <c r="I897" s="10" t="str">
        <f t="array" ref="I897">IFERROR(INDEX(Roster!D:D,MATCH($D897,Roster!$A:$A,0)),"")</f>
        <v/>
      </c>
      <c r="J897" s="10" t="str">
        <f t="array" ref="J897">IFERROR(INDEX(Roster!F:F,MATCH(D897,Roster!A:A,0)),"")</f>
        <v/>
      </c>
      <c r="K897" s="11" t="str">
        <f t="array" ref="K897">IFERROR(INDEX(Roster!E:E,MATCH(D897,Roster!A:A,0)),"")</f>
        <v/>
      </c>
      <c r="N897" s="22"/>
    </row>
    <row r="898" spans="1:14" ht="14.25">
      <c r="A898" s="32"/>
      <c r="B898" s="41"/>
      <c r="C898" s="32"/>
      <c r="D898" s="31"/>
      <c r="E898" s="32"/>
      <c r="F898" s="42"/>
      <c r="G898" s="43"/>
      <c r="H898" s="9" t="str">
        <f t="array" ref="H898">IFERROR(INDEX(Roster!B:B,MATCH(D898,Roster!A:A,0)),"Enter valid bib no...")</f>
        <v>Enter valid bib no...</v>
      </c>
      <c r="I898" s="10" t="str">
        <f t="array" ref="I898">IFERROR(INDEX(Roster!D:D,MATCH($D898,Roster!$A:$A,0)),"")</f>
        <v/>
      </c>
      <c r="J898" s="10" t="str">
        <f t="array" ref="J898">IFERROR(INDEX(Roster!F:F,MATCH(D898,Roster!A:A,0)),"")</f>
        <v/>
      </c>
      <c r="K898" s="11" t="str">
        <f t="array" ref="K898">IFERROR(INDEX(Roster!E:E,MATCH(D898,Roster!A:A,0)),"")</f>
        <v/>
      </c>
      <c r="N898" s="22"/>
    </row>
    <row r="899" spans="1:14" ht="14.25">
      <c r="A899" s="32"/>
      <c r="B899" s="41"/>
      <c r="C899" s="32"/>
      <c r="D899" s="31"/>
      <c r="E899" s="32"/>
      <c r="F899" s="42"/>
      <c r="G899" s="43"/>
      <c r="H899" s="9" t="str">
        <f t="array" ref="H899">IFERROR(INDEX(Roster!B:B,MATCH(D899,Roster!A:A,0)),"Enter valid bib no...")</f>
        <v>Enter valid bib no...</v>
      </c>
      <c r="I899" s="10" t="str">
        <f t="array" ref="I899">IFERROR(INDEX(Roster!D:D,MATCH($D899,Roster!$A:$A,0)),"")</f>
        <v/>
      </c>
      <c r="J899" s="10" t="str">
        <f t="array" ref="J899">IFERROR(INDEX(Roster!F:F,MATCH(D899,Roster!A:A,0)),"")</f>
        <v/>
      </c>
      <c r="K899" s="11" t="str">
        <f t="array" ref="K899">IFERROR(INDEX(Roster!E:E,MATCH(D899,Roster!A:A,0)),"")</f>
        <v/>
      </c>
      <c r="N899" s="22"/>
    </row>
    <row r="900" spans="1:14" ht="14.25">
      <c r="A900" s="32"/>
      <c r="B900" s="41"/>
      <c r="C900" s="32"/>
      <c r="D900" s="31"/>
      <c r="E900" s="32"/>
      <c r="F900" s="42"/>
      <c r="G900" s="43"/>
      <c r="H900" s="9" t="str">
        <f t="array" ref="H900">IFERROR(INDEX(Roster!B:B,MATCH(D900,Roster!A:A,0)),"Enter valid bib no...")</f>
        <v>Enter valid bib no...</v>
      </c>
      <c r="I900" s="10" t="str">
        <f t="array" ref="I900">IFERROR(INDEX(Roster!D:D,MATCH($D900,Roster!$A:$A,0)),"")</f>
        <v/>
      </c>
      <c r="J900" s="10" t="str">
        <f t="array" ref="J900">IFERROR(INDEX(Roster!F:F,MATCH(D900,Roster!A:A,0)),"")</f>
        <v/>
      </c>
      <c r="K900" s="11" t="str">
        <f t="array" ref="K900">IFERROR(INDEX(Roster!E:E,MATCH(D900,Roster!A:A,0)),"")</f>
        <v/>
      </c>
      <c r="N900" s="22"/>
    </row>
    <row r="901" spans="1:14" ht="14.25">
      <c r="A901" s="32"/>
      <c r="B901" s="41"/>
      <c r="C901" s="32"/>
      <c r="D901" s="31"/>
      <c r="E901" s="32"/>
      <c r="F901" s="42"/>
      <c r="G901" s="43"/>
      <c r="H901" s="9" t="str">
        <f t="array" ref="H901">IFERROR(INDEX(Roster!B:B,MATCH(D901,Roster!A:A,0)),"Enter valid bib no...")</f>
        <v>Enter valid bib no...</v>
      </c>
      <c r="I901" s="10" t="str">
        <f t="array" ref="I901">IFERROR(INDEX(Roster!D:D,MATCH($D901,Roster!$A:$A,0)),"")</f>
        <v/>
      </c>
      <c r="J901" s="10" t="str">
        <f t="array" ref="J901">IFERROR(INDEX(Roster!F:F,MATCH(D901,Roster!A:A,0)),"")</f>
        <v/>
      </c>
      <c r="K901" s="11" t="str">
        <f t="array" ref="K901">IFERROR(INDEX(Roster!E:E,MATCH(D901,Roster!A:A,0)),"")</f>
        <v/>
      </c>
      <c r="N901" s="22"/>
    </row>
    <row r="902" spans="1:14" ht="14.25">
      <c r="A902" s="32"/>
      <c r="B902" s="41"/>
      <c r="C902" s="32"/>
      <c r="D902" s="31"/>
      <c r="E902" s="32"/>
      <c r="F902" s="42"/>
      <c r="G902" s="43"/>
      <c r="H902" s="9" t="str">
        <f t="array" ref="H902">IFERROR(INDEX(Roster!B:B,MATCH(D902,Roster!A:A,0)),"Enter valid bib no...")</f>
        <v>Enter valid bib no...</v>
      </c>
      <c r="I902" s="10" t="str">
        <f t="array" ref="I902">IFERROR(INDEX(Roster!D:D,MATCH($D902,Roster!$A:$A,0)),"")</f>
        <v/>
      </c>
      <c r="J902" s="10" t="str">
        <f t="array" ref="J902">IFERROR(INDEX(Roster!F:F,MATCH(D902,Roster!A:A,0)),"")</f>
        <v/>
      </c>
      <c r="K902" s="11" t="str">
        <f t="array" ref="K902">IFERROR(INDEX(Roster!E:E,MATCH(D902,Roster!A:A,0)),"")</f>
        <v/>
      </c>
      <c r="N902" s="22"/>
    </row>
    <row r="903" spans="1:14" ht="14.25">
      <c r="A903" s="32"/>
      <c r="B903" s="41"/>
      <c r="C903" s="32"/>
      <c r="D903" s="31"/>
      <c r="E903" s="32"/>
      <c r="F903" s="42"/>
      <c r="G903" s="43"/>
      <c r="H903" s="9" t="str">
        <f t="array" ref="H903">IFERROR(INDEX(Roster!B:B,MATCH(D903,Roster!A:A,0)),"Enter valid bib no...")</f>
        <v>Enter valid bib no...</v>
      </c>
      <c r="I903" s="10" t="str">
        <f t="array" ref="I903">IFERROR(INDEX(Roster!D:D,MATCH($D903,Roster!$A:$A,0)),"")</f>
        <v/>
      </c>
      <c r="J903" s="10" t="str">
        <f t="array" ref="J903">IFERROR(INDEX(Roster!F:F,MATCH(D903,Roster!A:A,0)),"")</f>
        <v/>
      </c>
      <c r="K903" s="11" t="str">
        <f t="array" ref="K903">IFERROR(INDEX(Roster!E:E,MATCH(D903,Roster!A:A,0)),"")</f>
        <v/>
      </c>
      <c r="N903" s="22"/>
    </row>
    <row r="904" spans="1:14" ht="14.25">
      <c r="A904" s="32"/>
      <c r="B904" s="41"/>
      <c r="C904" s="32"/>
      <c r="D904" s="31"/>
      <c r="E904" s="32"/>
      <c r="F904" s="42"/>
      <c r="G904" s="43"/>
      <c r="H904" s="9" t="str">
        <f t="array" ref="H904">IFERROR(INDEX(Roster!B:B,MATCH(D904,Roster!A:A,0)),"Enter valid bib no...")</f>
        <v>Enter valid bib no...</v>
      </c>
      <c r="I904" s="10" t="str">
        <f t="array" ref="I904">IFERROR(INDEX(Roster!D:D,MATCH($D904,Roster!$A:$A,0)),"")</f>
        <v/>
      </c>
      <c r="J904" s="10" t="str">
        <f t="array" ref="J904">IFERROR(INDEX(Roster!F:F,MATCH(D904,Roster!A:A,0)),"")</f>
        <v/>
      </c>
      <c r="K904" s="11" t="str">
        <f t="array" ref="K904">IFERROR(INDEX(Roster!E:E,MATCH(D904,Roster!A:A,0)),"")</f>
        <v/>
      </c>
      <c r="N904" s="22"/>
    </row>
    <row r="905" spans="1:14" ht="14.25">
      <c r="A905" s="32"/>
      <c r="B905" s="41"/>
      <c r="C905" s="32"/>
      <c r="D905" s="31"/>
      <c r="E905" s="32"/>
      <c r="F905" s="42"/>
      <c r="G905" s="43"/>
      <c r="H905" s="9" t="str">
        <f t="array" ref="H905">IFERROR(INDEX(Roster!B:B,MATCH(D905,Roster!A:A,0)),"Enter valid bib no...")</f>
        <v>Enter valid bib no...</v>
      </c>
      <c r="I905" s="10" t="str">
        <f t="array" ref="I905">IFERROR(INDEX(Roster!D:D,MATCH($D905,Roster!$A:$A,0)),"")</f>
        <v/>
      </c>
      <c r="J905" s="10" t="str">
        <f t="array" ref="J905">IFERROR(INDEX(Roster!F:F,MATCH(D905,Roster!A:A,0)),"")</f>
        <v/>
      </c>
      <c r="K905" s="11" t="str">
        <f t="array" ref="K905">IFERROR(INDEX(Roster!E:E,MATCH(D905,Roster!A:A,0)),"")</f>
        <v/>
      </c>
      <c r="N905" s="22"/>
    </row>
    <row r="906" spans="1:14" ht="14.25">
      <c r="A906" s="32"/>
      <c r="B906" s="41"/>
      <c r="C906" s="32"/>
      <c r="D906" s="31"/>
      <c r="E906" s="32"/>
      <c r="F906" s="42"/>
      <c r="G906" s="43"/>
      <c r="H906" s="9" t="str">
        <f t="array" ref="H906">IFERROR(INDEX(Roster!B:B,MATCH(D906,Roster!A:A,0)),"Enter valid bib no...")</f>
        <v>Enter valid bib no...</v>
      </c>
      <c r="I906" s="10" t="str">
        <f t="array" ref="I906">IFERROR(INDEX(Roster!D:D,MATCH($D906,Roster!$A:$A,0)),"")</f>
        <v/>
      </c>
      <c r="J906" s="10" t="str">
        <f t="array" ref="J906">IFERROR(INDEX(Roster!F:F,MATCH(D906,Roster!A:A,0)),"")</f>
        <v/>
      </c>
      <c r="K906" s="11" t="str">
        <f t="array" ref="K906">IFERROR(INDEX(Roster!E:E,MATCH(D906,Roster!A:A,0)),"")</f>
        <v/>
      </c>
      <c r="N906" s="22"/>
    </row>
    <row r="907" spans="1:14" ht="14.25">
      <c r="A907" s="32"/>
      <c r="B907" s="41"/>
      <c r="C907" s="32"/>
      <c r="D907" s="31"/>
      <c r="E907" s="32"/>
      <c r="F907" s="42"/>
      <c r="G907" s="43"/>
      <c r="H907" s="9" t="str">
        <f t="array" ref="H907">IFERROR(INDEX(Roster!B:B,MATCH(D907,Roster!A:A,0)),"Enter valid bib no...")</f>
        <v>Enter valid bib no...</v>
      </c>
      <c r="I907" s="10" t="str">
        <f t="array" ref="I907">IFERROR(INDEX(Roster!D:D,MATCH($D907,Roster!$A:$A,0)),"")</f>
        <v/>
      </c>
      <c r="J907" s="10" t="str">
        <f t="array" ref="J907">IFERROR(INDEX(Roster!F:F,MATCH(D907,Roster!A:A,0)),"")</f>
        <v/>
      </c>
      <c r="K907" s="11" t="str">
        <f t="array" ref="K907">IFERROR(INDEX(Roster!E:E,MATCH(D907,Roster!A:A,0)),"")</f>
        <v/>
      </c>
      <c r="N907" s="22"/>
    </row>
    <row r="908" spans="1:14" ht="14.25">
      <c r="A908" s="32"/>
      <c r="B908" s="41"/>
      <c r="C908" s="32"/>
      <c r="D908" s="31"/>
      <c r="E908" s="32"/>
      <c r="F908" s="42"/>
      <c r="G908" s="43"/>
      <c r="H908" s="9" t="str">
        <f t="array" ref="H908">IFERROR(INDEX(Roster!B:B,MATCH(D908,Roster!A:A,0)),"Enter valid bib no...")</f>
        <v>Enter valid bib no...</v>
      </c>
      <c r="I908" s="10" t="str">
        <f t="array" ref="I908">IFERROR(INDEX(Roster!D:D,MATCH($D908,Roster!$A:$A,0)),"")</f>
        <v/>
      </c>
      <c r="J908" s="10" t="str">
        <f t="array" ref="J908">IFERROR(INDEX(Roster!F:F,MATCH(D908,Roster!A:A,0)),"")</f>
        <v/>
      </c>
      <c r="K908" s="11" t="str">
        <f t="array" ref="K908">IFERROR(INDEX(Roster!E:E,MATCH(D908,Roster!A:A,0)),"")</f>
        <v/>
      </c>
      <c r="N908" s="22"/>
    </row>
    <row r="909" spans="1:14" ht="14.25">
      <c r="A909" s="32"/>
      <c r="B909" s="41"/>
      <c r="C909" s="32"/>
      <c r="D909" s="31"/>
      <c r="E909" s="32"/>
      <c r="F909" s="42"/>
      <c r="G909" s="43"/>
      <c r="H909" s="9" t="str">
        <f t="array" ref="H909">IFERROR(INDEX(Roster!B:B,MATCH(D909,Roster!A:A,0)),"Enter valid bib no...")</f>
        <v>Enter valid bib no...</v>
      </c>
      <c r="I909" s="10" t="str">
        <f t="array" ref="I909">IFERROR(INDEX(Roster!D:D,MATCH($D909,Roster!$A:$A,0)),"")</f>
        <v/>
      </c>
      <c r="J909" s="10" t="str">
        <f t="array" ref="J909">IFERROR(INDEX(Roster!F:F,MATCH(D909,Roster!A:A,0)),"")</f>
        <v/>
      </c>
      <c r="K909" s="11" t="str">
        <f t="array" ref="K909">IFERROR(INDEX(Roster!E:E,MATCH(D909,Roster!A:A,0)),"")</f>
        <v/>
      </c>
      <c r="N909" s="22"/>
    </row>
    <row r="910" spans="1:14" ht="14.25">
      <c r="A910" s="32"/>
      <c r="B910" s="41"/>
      <c r="C910" s="32"/>
      <c r="D910" s="31"/>
      <c r="E910" s="32"/>
      <c r="F910" s="42"/>
      <c r="G910" s="43"/>
      <c r="H910" s="9" t="str">
        <f t="array" ref="H910">IFERROR(INDEX(Roster!B:B,MATCH(D910,Roster!A:A,0)),"Enter valid bib no...")</f>
        <v>Enter valid bib no...</v>
      </c>
      <c r="I910" s="10" t="str">
        <f t="array" ref="I910">IFERROR(INDEX(Roster!D:D,MATCH($D910,Roster!$A:$A,0)),"")</f>
        <v/>
      </c>
      <c r="J910" s="10" t="str">
        <f t="array" ref="J910">IFERROR(INDEX(Roster!F:F,MATCH(D910,Roster!A:A,0)),"")</f>
        <v/>
      </c>
      <c r="K910" s="11" t="str">
        <f t="array" ref="K910">IFERROR(INDEX(Roster!E:E,MATCH(D910,Roster!A:A,0)),"")</f>
        <v/>
      </c>
      <c r="N910" s="22"/>
    </row>
    <row r="911" spans="1:14" ht="14.25">
      <c r="A911" s="32"/>
      <c r="B911" s="41"/>
      <c r="C911" s="32"/>
      <c r="D911" s="31"/>
      <c r="E911" s="32"/>
      <c r="F911" s="42"/>
      <c r="G911" s="43"/>
      <c r="H911" s="9" t="str">
        <f t="array" ref="H911">IFERROR(INDEX(Roster!B:B,MATCH(D911,Roster!A:A,0)),"Enter valid bib no...")</f>
        <v>Enter valid bib no...</v>
      </c>
      <c r="I911" s="10" t="str">
        <f t="array" ref="I911">IFERROR(INDEX(Roster!D:D,MATCH($D911,Roster!$A:$A,0)),"")</f>
        <v/>
      </c>
      <c r="J911" s="10" t="str">
        <f t="array" ref="J911">IFERROR(INDEX(Roster!F:F,MATCH(D911,Roster!A:A,0)),"")</f>
        <v/>
      </c>
      <c r="K911" s="11" t="str">
        <f t="array" ref="K911">IFERROR(INDEX(Roster!E:E,MATCH(D911,Roster!A:A,0)),"")</f>
        <v/>
      </c>
      <c r="N911" s="22"/>
    </row>
    <row r="912" spans="1:14" ht="14.25">
      <c r="A912" s="32"/>
      <c r="B912" s="41"/>
      <c r="C912" s="32"/>
      <c r="D912" s="31"/>
      <c r="E912" s="32"/>
      <c r="F912" s="42"/>
      <c r="G912" s="43"/>
      <c r="H912" s="9" t="str">
        <f t="array" ref="H912">IFERROR(INDEX(Roster!B:B,MATCH(D912,Roster!A:A,0)),"Enter valid bib no...")</f>
        <v>Enter valid bib no...</v>
      </c>
      <c r="I912" s="10" t="str">
        <f t="array" ref="I912">IFERROR(INDEX(Roster!D:D,MATCH($D912,Roster!$A:$A,0)),"")</f>
        <v/>
      </c>
      <c r="J912" s="10" t="str">
        <f t="array" ref="J912">IFERROR(INDEX(Roster!F:F,MATCH(D912,Roster!A:A,0)),"")</f>
        <v/>
      </c>
      <c r="K912" s="11" t="str">
        <f t="array" ref="K912">IFERROR(INDEX(Roster!E:E,MATCH(D912,Roster!A:A,0)),"")</f>
        <v/>
      </c>
      <c r="N912" s="22"/>
    </row>
    <row r="913" spans="1:14" ht="14.25">
      <c r="A913" s="32"/>
      <c r="B913" s="41"/>
      <c r="C913" s="32"/>
      <c r="D913" s="31"/>
      <c r="E913" s="32"/>
      <c r="F913" s="42"/>
      <c r="G913" s="43"/>
      <c r="H913" s="9" t="str">
        <f t="array" ref="H913">IFERROR(INDEX(Roster!B:B,MATCH(D913,Roster!A:A,0)),"Enter valid bib no...")</f>
        <v>Enter valid bib no...</v>
      </c>
      <c r="I913" s="10" t="str">
        <f t="array" ref="I913">IFERROR(INDEX(Roster!D:D,MATCH($D913,Roster!$A:$A,0)),"")</f>
        <v/>
      </c>
      <c r="J913" s="10" t="str">
        <f t="array" ref="J913">IFERROR(INDEX(Roster!F:F,MATCH(D913,Roster!A:A,0)),"")</f>
        <v/>
      </c>
      <c r="K913" s="11" t="str">
        <f t="array" ref="K913">IFERROR(INDEX(Roster!E:E,MATCH(D913,Roster!A:A,0)),"")</f>
        <v/>
      </c>
      <c r="N913" s="22"/>
    </row>
    <row r="914" spans="1:14" ht="14.25">
      <c r="A914" s="32"/>
      <c r="B914" s="41"/>
      <c r="C914" s="32"/>
      <c r="D914" s="31"/>
      <c r="E914" s="32"/>
      <c r="F914" s="42"/>
      <c r="G914" s="43"/>
      <c r="H914" s="9" t="str">
        <f t="array" ref="H914">IFERROR(INDEX(Roster!B:B,MATCH(D914,Roster!A:A,0)),"Enter valid bib no...")</f>
        <v>Enter valid bib no...</v>
      </c>
      <c r="I914" s="10" t="str">
        <f t="array" ref="I914">IFERROR(INDEX(Roster!D:D,MATCH($D914,Roster!$A:$A,0)),"")</f>
        <v/>
      </c>
      <c r="J914" s="10" t="str">
        <f t="array" ref="J914">IFERROR(INDEX(Roster!F:F,MATCH(D914,Roster!A:A,0)),"")</f>
        <v/>
      </c>
      <c r="K914" s="11" t="str">
        <f t="array" ref="K914">IFERROR(INDEX(Roster!E:E,MATCH(D914,Roster!A:A,0)),"")</f>
        <v/>
      </c>
      <c r="N914" s="22"/>
    </row>
    <row r="915" spans="1:14" ht="14.25">
      <c r="A915" s="32"/>
      <c r="B915" s="41"/>
      <c r="C915" s="32"/>
      <c r="D915" s="31"/>
      <c r="E915" s="32"/>
      <c r="F915" s="42"/>
      <c r="G915" s="43"/>
      <c r="H915" s="9" t="str">
        <f t="array" ref="H915">IFERROR(INDEX(Roster!B:B,MATCH(D915,Roster!A:A,0)),"Enter valid bib no...")</f>
        <v>Enter valid bib no...</v>
      </c>
      <c r="I915" s="10" t="str">
        <f t="array" ref="I915">IFERROR(INDEX(Roster!D:D,MATCH($D915,Roster!$A:$A,0)),"")</f>
        <v/>
      </c>
      <c r="J915" s="10" t="str">
        <f t="array" ref="J915">IFERROR(INDEX(Roster!F:F,MATCH(D915,Roster!A:A,0)),"")</f>
        <v/>
      </c>
      <c r="K915" s="11" t="str">
        <f t="array" ref="K915">IFERROR(INDEX(Roster!E:E,MATCH(D915,Roster!A:A,0)),"")</f>
        <v/>
      </c>
      <c r="N915" s="22"/>
    </row>
    <row r="916" spans="1:14" ht="14.25">
      <c r="A916" s="32"/>
      <c r="B916" s="41"/>
      <c r="C916" s="32"/>
      <c r="D916" s="31"/>
      <c r="E916" s="32"/>
      <c r="F916" s="42"/>
      <c r="G916" s="43"/>
      <c r="H916" s="9" t="str">
        <f t="array" ref="H916">IFERROR(INDEX(Roster!B:B,MATCH(D916,Roster!A:A,0)),"Enter valid bib no...")</f>
        <v>Enter valid bib no...</v>
      </c>
      <c r="I916" s="10" t="str">
        <f t="array" ref="I916">IFERROR(INDEX(Roster!D:D,MATCH($D916,Roster!$A:$A,0)),"")</f>
        <v/>
      </c>
      <c r="J916" s="10" t="str">
        <f t="array" ref="J916">IFERROR(INDEX(Roster!F:F,MATCH(D916,Roster!A:A,0)),"")</f>
        <v/>
      </c>
      <c r="K916" s="11" t="str">
        <f t="array" ref="K916">IFERROR(INDEX(Roster!E:E,MATCH(D916,Roster!A:A,0)),"")</f>
        <v/>
      </c>
      <c r="N916" s="22"/>
    </row>
    <row r="917" spans="1:14" ht="14.25">
      <c r="A917" s="32"/>
      <c r="B917" s="41"/>
      <c r="C917" s="32"/>
      <c r="D917" s="31"/>
      <c r="E917" s="32"/>
      <c r="F917" s="42"/>
      <c r="G917" s="43"/>
      <c r="H917" s="9" t="str">
        <f t="array" ref="H917">IFERROR(INDEX(Roster!B:B,MATCH(D917,Roster!A:A,0)),"Enter valid bib no...")</f>
        <v>Enter valid bib no...</v>
      </c>
      <c r="I917" s="10" t="str">
        <f t="array" ref="I917">IFERROR(INDEX(Roster!D:D,MATCH($D917,Roster!$A:$A,0)),"")</f>
        <v/>
      </c>
      <c r="J917" s="10" t="str">
        <f t="array" ref="J917">IFERROR(INDEX(Roster!F:F,MATCH(D917,Roster!A:A,0)),"")</f>
        <v/>
      </c>
      <c r="K917" s="11" t="str">
        <f t="array" ref="K917">IFERROR(INDEX(Roster!E:E,MATCH(D917,Roster!A:A,0)),"")</f>
        <v/>
      </c>
      <c r="N917" s="22"/>
    </row>
    <row r="918" spans="1:14" ht="14.25">
      <c r="A918" s="32"/>
      <c r="B918" s="41"/>
      <c r="C918" s="32"/>
      <c r="D918" s="31"/>
      <c r="E918" s="32"/>
      <c r="F918" s="42"/>
      <c r="G918" s="43"/>
      <c r="H918" s="9" t="str">
        <f t="array" ref="H918">IFERROR(INDEX(Roster!B:B,MATCH(D918,Roster!A:A,0)),"Enter valid bib no...")</f>
        <v>Enter valid bib no...</v>
      </c>
      <c r="I918" s="10" t="str">
        <f t="array" ref="I918">IFERROR(INDEX(Roster!D:D,MATCH($D918,Roster!$A:$A,0)),"")</f>
        <v/>
      </c>
      <c r="J918" s="10" t="str">
        <f t="array" ref="J918">IFERROR(INDEX(Roster!F:F,MATCH(D918,Roster!A:A,0)),"")</f>
        <v/>
      </c>
      <c r="K918" s="11" t="str">
        <f t="array" ref="K918">IFERROR(INDEX(Roster!E:E,MATCH(D918,Roster!A:A,0)),"")</f>
        <v/>
      </c>
      <c r="N918" s="22"/>
    </row>
    <row r="919" spans="1:14" ht="14.25">
      <c r="A919" s="32"/>
      <c r="B919" s="41"/>
      <c r="C919" s="32"/>
      <c r="D919" s="31"/>
      <c r="E919" s="32"/>
      <c r="F919" s="42"/>
      <c r="G919" s="43"/>
      <c r="H919" s="9" t="str">
        <f t="array" ref="H919">IFERROR(INDEX(Roster!B:B,MATCH(D919,Roster!A:A,0)),"Enter valid bib no...")</f>
        <v>Enter valid bib no...</v>
      </c>
      <c r="I919" s="10" t="str">
        <f t="array" ref="I919">IFERROR(INDEX(Roster!D:D,MATCH($D919,Roster!$A:$A,0)),"")</f>
        <v/>
      </c>
      <c r="J919" s="10" t="str">
        <f t="array" ref="J919">IFERROR(INDEX(Roster!F:F,MATCH(D919,Roster!A:A,0)),"")</f>
        <v/>
      </c>
      <c r="K919" s="11" t="str">
        <f t="array" ref="K919">IFERROR(INDEX(Roster!E:E,MATCH(D919,Roster!A:A,0)),"")</f>
        <v/>
      </c>
      <c r="N919" s="22"/>
    </row>
    <row r="920" spans="1:14" ht="14.25">
      <c r="A920" s="32"/>
      <c r="B920" s="41"/>
      <c r="C920" s="32"/>
      <c r="D920" s="31"/>
      <c r="E920" s="32"/>
      <c r="F920" s="42"/>
      <c r="G920" s="43"/>
      <c r="H920" s="9" t="str">
        <f t="array" ref="H920">IFERROR(INDEX(Roster!B:B,MATCH(D920,Roster!A:A,0)),"Enter valid bib no...")</f>
        <v>Enter valid bib no...</v>
      </c>
      <c r="I920" s="10" t="str">
        <f t="array" ref="I920">IFERROR(INDEX(Roster!D:D,MATCH($D920,Roster!$A:$A,0)),"")</f>
        <v/>
      </c>
      <c r="J920" s="10" t="str">
        <f t="array" ref="J920">IFERROR(INDEX(Roster!F:F,MATCH(D920,Roster!A:A,0)),"")</f>
        <v/>
      </c>
      <c r="K920" s="11" t="str">
        <f t="array" ref="K920">IFERROR(INDEX(Roster!E:E,MATCH(D920,Roster!A:A,0)),"")</f>
        <v/>
      </c>
      <c r="N920" s="22"/>
    </row>
    <row r="921" spans="1:14" ht="14.25">
      <c r="A921" s="32"/>
      <c r="B921" s="41"/>
      <c r="C921" s="32"/>
      <c r="D921" s="31"/>
      <c r="E921" s="32"/>
      <c r="F921" s="42"/>
      <c r="G921" s="43"/>
      <c r="H921" s="9" t="str">
        <f t="array" ref="H921">IFERROR(INDEX(Roster!B:B,MATCH(D921,Roster!A:A,0)),"Enter valid bib no...")</f>
        <v>Enter valid bib no...</v>
      </c>
      <c r="I921" s="10" t="str">
        <f t="array" ref="I921">IFERROR(INDEX(Roster!D:D,MATCH($D921,Roster!$A:$A,0)),"")</f>
        <v/>
      </c>
      <c r="J921" s="10" t="str">
        <f t="array" ref="J921">IFERROR(INDEX(Roster!F:F,MATCH(D921,Roster!A:A,0)),"")</f>
        <v/>
      </c>
      <c r="K921" s="11" t="str">
        <f t="array" ref="K921">IFERROR(INDEX(Roster!E:E,MATCH(D921,Roster!A:A,0)),"")</f>
        <v/>
      </c>
      <c r="N921" s="22"/>
    </row>
    <row r="922" spans="1:14" ht="14.25">
      <c r="A922" s="32"/>
      <c r="B922" s="41"/>
      <c r="C922" s="32"/>
      <c r="D922" s="31"/>
      <c r="E922" s="32"/>
      <c r="F922" s="42"/>
      <c r="G922" s="43"/>
      <c r="H922" s="9" t="str">
        <f t="array" ref="H922">IFERROR(INDEX(Roster!B:B,MATCH(D922,Roster!A:A,0)),"Enter valid bib no...")</f>
        <v>Enter valid bib no...</v>
      </c>
      <c r="I922" s="10" t="str">
        <f t="array" ref="I922">IFERROR(INDEX(Roster!D:D,MATCH($D922,Roster!$A:$A,0)),"")</f>
        <v/>
      </c>
      <c r="J922" s="10" t="str">
        <f t="array" ref="J922">IFERROR(INDEX(Roster!F:F,MATCH(D922,Roster!A:A,0)),"")</f>
        <v/>
      </c>
      <c r="K922" s="11" t="str">
        <f t="array" ref="K922">IFERROR(INDEX(Roster!E:E,MATCH(D922,Roster!A:A,0)),"")</f>
        <v/>
      </c>
      <c r="N922" s="22"/>
    </row>
    <row r="923" spans="1:14" ht="14.25">
      <c r="A923" s="32"/>
      <c r="B923" s="41"/>
      <c r="C923" s="32"/>
      <c r="D923" s="31"/>
      <c r="E923" s="32"/>
      <c r="F923" s="42"/>
      <c r="G923" s="43"/>
      <c r="H923" s="9" t="str">
        <f t="array" ref="H923">IFERROR(INDEX(Roster!B:B,MATCH(D923,Roster!A:A,0)),"Enter valid bib no...")</f>
        <v>Enter valid bib no...</v>
      </c>
      <c r="I923" s="10" t="str">
        <f t="array" ref="I923">IFERROR(INDEX(Roster!D:D,MATCH($D923,Roster!$A:$A,0)),"")</f>
        <v/>
      </c>
      <c r="J923" s="10" t="str">
        <f t="array" ref="J923">IFERROR(INDEX(Roster!F:F,MATCH(D923,Roster!A:A,0)),"")</f>
        <v/>
      </c>
      <c r="K923" s="11" t="str">
        <f t="array" ref="K923">IFERROR(INDEX(Roster!E:E,MATCH(D923,Roster!A:A,0)),"")</f>
        <v/>
      </c>
      <c r="N923" s="22"/>
    </row>
    <row r="924" spans="1:14" ht="14.25">
      <c r="A924" s="32"/>
      <c r="B924" s="41"/>
      <c r="C924" s="32"/>
      <c r="D924" s="31"/>
      <c r="E924" s="32"/>
      <c r="F924" s="42"/>
      <c r="G924" s="43"/>
      <c r="H924" s="9" t="str">
        <f t="array" ref="H924">IFERROR(INDEX(Roster!B:B,MATCH(D924,Roster!A:A,0)),"Enter valid bib no...")</f>
        <v>Enter valid bib no...</v>
      </c>
      <c r="I924" s="10" t="str">
        <f t="array" ref="I924">IFERROR(INDEX(Roster!D:D,MATCH($D924,Roster!$A:$A,0)),"")</f>
        <v/>
      </c>
      <c r="J924" s="10" t="str">
        <f t="array" ref="J924">IFERROR(INDEX(Roster!F:F,MATCH(D924,Roster!A:A,0)),"")</f>
        <v/>
      </c>
      <c r="K924" s="11" t="str">
        <f t="array" ref="K924">IFERROR(INDEX(Roster!E:E,MATCH(D924,Roster!A:A,0)),"")</f>
        <v/>
      </c>
      <c r="N924" s="22"/>
    </row>
    <row r="925" spans="1:14" ht="14.25">
      <c r="A925" s="32"/>
      <c r="B925" s="41"/>
      <c r="C925" s="32"/>
      <c r="D925" s="31"/>
      <c r="E925" s="32"/>
      <c r="F925" s="42"/>
      <c r="G925" s="43"/>
      <c r="H925" s="9" t="str">
        <f t="array" ref="H925">IFERROR(INDEX(Roster!B:B,MATCH(D925,Roster!A:A,0)),"Enter valid bib no...")</f>
        <v>Enter valid bib no...</v>
      </c>
      <c r="I925" s="10" t="str">
        <f t="array" ref="I925">IFERROR(INDEX(Roster!D:D,MATCH($D925,Roster!$A:$A,0)),"")</f>
        <v/>
      </c>
      <c r="J925" s="10" t="str">
        <f t="array" ref="J925">IFERROR(INDEX(Roster!F:F,MATCH(D925,Roster!A:A,0)),"")</f>
        <v/>
      </c>
      <c r="K925" s="11" t="str">
        <f t="array" ref="K925">IFERROR(INDEX(Roster!E:E,MATCH(D925,Roster!A:A,0)),"")</f>
        <v/>
      </c>
      <c r="N925" s="22"/>
    </row>
    <row r="926" spans="1:14" ht="14.25">
      <c r="A926" s="32"/>
      <c r="B926" s="41"/>
      <c r="C926" s="32"/>
      <c r="D926" s="31"/>
      <c r="E926" s="32"/>
      <c r="F926" s="42"/>
      <c r="G926" s="43"/>
      <c r="H926" s="9" t="str">
        <f t="array" ref="H926">IFERROR(INDEX(Roster!B:B,MATCH(D926,Roster!A:A,0)),"Enter valid bib no...")</f>
        <v>Enter valid bib no...</v>
      </c>
      <c r="I926" s="10" t="str">
        <f t="array" ref="I926">IFERROR(INDEX(Roster!D:D,MATCH($D926,Roster!$A:$A,0)),"")</f>
        <v/>
      </c>
      <c r="J926" s="10" t="str">
        <f t="array" ref="J926">IFERROR(INDEX(Roster!F:F,MATCH(D926,Roster!A:A,0)),"")</f>
        <v/>
      </c>
      <c r="K926" s="11" t="str">
        <f t="array" ref="K926">IFERROR(INDEX(Roster!E:E,MATCH(D926,Roster!A:A,0)),"")</f>
        <v/>
      </c>
      <c r="N926" s="22"/>
    </row>
    <row r="927" spans="1:14" ht="14.25">
      <c r="A927" s="32"/>
      <c r="B927" s="41"/>
      <c r="C927" s="32"/>
      <c r="D927" s="31"/>
      <c r="E927" s="32"/>
      <c r="F927" s="42"/>
      <c r="G927" s="43"/>
      <c r="H927" s="9" t="str">
        <f t="array" ref="H927">IFERROR(INDEX(Roster!B:B,MATCH(D927,Roster!A:A,0)),"Enter valid bib no...")</f>
        <v>Enter valid bib no...</v>
      </c>
      <c r="I927" s="10" t="str">
        <f t="array" ref="I927">IFERROR(INDEX(Roster!D:D,MATCH($D927,Roster!$A:$A,0)),"")</f>
        <v/>
      </c>
      <c r="J927" s="10" t="str">
        <f t="array" ref="J927">IFERROR(INDEX(Roster!F:F,MATCH(D927,Roster!A:A,0)),"")</f>
        <v/>
      </c>
      <c r="K927" s="11" t="str">
        <f t="array" ref="K927">IFERROR(INDEX(Roster!E:E,MATCH(D927,Roster!A:A,0)),"")</f>
        <v/>
      </c>
      <c r="N927" s="22"/>
    </row>
    <row r="928" spans="1:14" ht="14.25">
      <c r="A928" s="32"/>
      <c r="B928" s="41"/>
      <c r="C928" s="32"/>
      <c r="D928" s="31"/>
      <c r="E928" s="32"/>
      <c r="F928" s="42"/>
      <c r="G928" s="43"/>
      <c r="H928" s="9" t="str">
        <f t="array" ref="H928">IFERROR(INDEX(Roster!B:B,MATCH(D928,Roster!A:A,0)),"Enter valid bib no...")</f>
        <v>Enter valid bib no...</v>
      </c>
      <c r="I928" s="10" t="str">
        <f t="array" ref="I928">IFERROR(INDEX(Roster!D:D,MATCH($D928,Roster!$A:$A,0)),"")</f>
        <v/>
      </c>
      <c r="J928" s="10" t="str">
        <f t="array" ref="J928">IFERROR(INDEX(Roster!F:F,MATCH(D928,Roster!A:A,0)),"")</f>
        <v/>
      </c>
      <c r="K928" s="11" t="str">
        <f t="array" ref="K928">IFERROR(INDEX(Roster!E:E,MATCH(D928,Roster!A:A,0)),"")</f>
        <v/>
      </c>
      <c r="N928" s="22"/>
    </row>
    <row r="929" spans="1:14" ht="14.25">
      <c r="A929" s="32"/>
      <c r="B929" s="41"/>
      <c r="C929" s="32"/>
      <c r="D929" s="31"/>
      <c r="E929" s="32"/>
      <c r="F929" s="42"/>
      <c r="G929" s="43"/>
      <c r="H929" s="9" t="str">
        <f t="array" ref="H929">IFERROR(INDEX(Roster!B:B,MATCH(D929,Roster!A:A,0)),"Enter valid bib no...")</f>
        <v>Enter valid bib no...</v>
      </c>
      <c r="I929" s="10" t="str">
        <f t="array" ref="I929">IFERROR(INDEX(Roster!D:D,MATCH($D929,Roster!$A:$A,0)),"")</f>
        <v/>
      </c>
      <c r="J929" s="10" t="str">
        <f t="array" ref="J929">IFERROR(INDEX(Roster!F:F,MATCH(D929,Roster!A:A,0)),"")</f>
        <v/>
      </c>
      <c r="K929" s="11" t="str">
        <f t="array" ref="K929">IFERROR(INDEX(Roster!E:E,MATCH(D929,Roster!A:A,0)),"")</f>
        <v/>
      </c>
      <c r="N929" s="22"/>
    </row>
    <row r="930" spans="1:14" ht="14.25">
      <c r="A930" s="32"/>
      <c r="B930" s="41"/>
      <c r="C930" s="32"/>
      <c r="D930" s="31"/>
      <c r="E930" s="32"/>
      <c r="F930" s="42"/>
      <c r="G930" s="43"/>
      <c r="H930" s="9" t="str">
        <f t="array" ref="H930">IFERROR(INDEX(Roster!B:B,MATCH(D930,Roster!A:A,0)),"Enter valid bib no...")</f>
        <v>Enter valid bib no...</v>
      </c>
      <c r="I930" s="10" t="str">
        <f t="array" ref="I930">IFERROR(INDEX(Roster!D:D,MATCH($D930,Roster!$A:$A,0)),"")</f>
        <v/>
      </c>
      <c r="J930" s="10" t="str">
        <f t="array" ref="J930">IFERROR(INDEX(Roster!F:F,MATCH(D930,Roster!A:A,0)),"")</f>
        <v/>
      </c>
      <c r="K930" s="11" t="str">
        <f t="array" ref="K930">IFERROR(INDEX(Roster!E:E,MATCH(D930,Roster!A:A,0)),"")</f>
        <v/>
      </c>
      <c r="N930" s="22"/>
    </row>
    <row r="931" spans="1:14" ht="14.25">
      <c r="A931" s="32"/>
      <c r="B931" s="41"/>
      <c r="C931" s="32"/>
      <c r="D931" s="31"/>
      <c r="E931" s="32"/>
      <c r="F931" s="42"/>
      <c r="G931" s="43"/>
      <c r="H931" s="9" t="str">
        <f t="array" ref="H931">IFERROR(INDEX(Roster!B:B,MATCH(D931,Roster!A:A,0)),"Enter valid bib no...")</f>
        <v>Enter valid bib no...</v>
      </c>
      <c r="I931" s="10" t="str">
        <f t="array" ref="I931">IFERROR(INDEX(Roster!D:D,MATCH($D931,Roster!$A:$A,0)),"")</f>
        <v/>
      </c>
      <c r="J931" s="10" t="str">
        <f t="array" ref="J931">IFERROR(INDEX(Roster!F:F,MATCH(D931,Roster!A:A,0)),"")</f>
        <v/>
      </c>
      <c r="K931" s="11" t="str">
        <f t="array" ref="K931">IFERROR(INDEX(Roster!E:E,MATCH(D931,Roster!A:A,0)),"")</f>
        <v/>
      </c>
      <c r="N931" s="22"/>
    </row>
    <row r="932" spans="1:14" ht="14.25">
      <c r="A932" s="32"/>
      <c r="B932" s="41"/>
      <c r="C932" s="32"/>
      <c r="D932" s="31"/>
      <c r="E932" s="32"/>
      <c r="F932" s="42"/>
      <c r="G932" s="43"/>
      <c r="H932" s="9" t="str">
        <f t="array" ref="H932">IFERROR(INDEX(Roster!B:B,MATCH(D932,Roster!A:A,0)),"Enter valid bib no...")</f>
        <v>Enter valid bib no...</v>
      </c>
      <c r="I932" s="10" t="str">
        <f t="array" ref="I932">IFERROR(INDEX(Roster!D:D,MATCH($D932,Roster!$A:$A,0)),"")</f>
        <v/>
      </c>
      <c r="J932" s="10" t="str">
        <f t="array" ref="J932">IFERROR(INDEX(Roster!F:F,MATCH(D932,Roster!A:A,0)),"")</f>
        <v/>
      </c>
      <c r="K932" s="11" t="str">
        <f t="array" ref="K932">IFERROR(INDEX(Roster!E:E,MATCH(D932,Roster!A:A,0)),"")</f>
        <v/>
      </c>
      <c r="N932" s="22"/>
    </row>
    <row r="933" spans="1:14" ht="14.25">
      <c r="A933" s="32"/>
      <c r="B933" s="41"/>
      <c r="C933" s="32"/>
      <c r="D933" s="31"/>
      <c r="E933" s="32"/>
      <c r="F933" s="42"/>
      <c r="G933" s="43"/>
      <c r="H933" s="9" t="str">
        <f t="array" ref="H933">IFERROR(INDEX(Roster!B:B,MATCH(D933,Roster!A:A,0)),"Enter valid bib no...")</f>
        <v>Enter valid bib no...</v>
      </c>
      <c r="I933" s="10" t="str">
        <f t="array" ref="I933">IFERROR(INDEX(Roster!D:D,MATCH($D933,Roster!$A:$A,0)),"")</f>
        <v/>
      </c>
      <c r="J933" s="10" t="str">
        <f t="array" ref="J933">IFERROR(INDEX(Roster!F:F,MATCH(D933,Roster!A:A,0)),"")</f>
        <v/>
      </c>
      <c r="K933" s="11" t="str">
        <f t="array" ref="K933">IFERROR(INDEX(Roster!E:E,MATCH(D933,Roster!A:A,0)),"")</f>
        <v/>
      </c>
      <c r="N933" s="22"/>
    </row>
    <row r="934" spans="1:14" ht="14.25">
      <c r="A934" s="32"/>
      <c r="B934" s="41"/>
      <c r="C934" s="32"/>
      <c r="D934" s="31"/>
      <c r="E934" s="32"/>
      <c r="F934" s="42"/>
      <c r="G934" s="43"/>
      <c r="H934" s="9" t="str">
        <f t="array" ref="H934">IFERROR(INDEX(Roster!B:B,MATCH(D934,Roster!A:A,0)),"Enter valid bib no...")</f>
        <v>Enter valid bib no...</v>
      </c>
      <c r="I934" s="10" t="str">
        <f t="array" ref="I934">IFERROR(INDEX(Roster!D:D,MATCH($D934,Roster!$A:$A,0)),"")</f>
        <v/>
      </c>
      <c r="J934" s="10" t="str">
        <f t="array" ref="J934">IFERROR(INDEX(Roster!F:F,MATCH(D934,Roster!A:A,0)),"")</f>
        <v/>
      </c>
      <c r="K934" s="11" t="str">
        <f t="array" ref="K934">IFERROR(INDEX(Roster!E:E,MATCH(D934,Roster!A:A,0)),"")</f>
        <v/>
      </c>
      <c r="N934" s="22"/>
    </row>
    <row r="935" spans="1:14" ht="14.25">
      <c r="A935" s="32"/>
      <c r="B935" s="41"/>
      <c r="C935" s="32"/>
      <c r="D935" s="31"/>
      <c r="E935" s="32"/>
      <c r="F935" s="42"/>
      <c r="G935" s="43"/>
      <c r="H935" s="9" t="str">
        <f t="array" ref="H935">IFERROR(INDEX(Roster!B:B,MATCH(D935,Roster!A:A,0)),"Enter valid bib no...")</f>
        <v>Enter valid bib no...</v>
      </c>
      <c r="I935" s="10" t="str">
        <f t="array" ref="I935">IFERROR(INDEX(Roster!D:D,MATCH($D935,Roster!$A:$A,0)),"")</f>
        <v/>
      </c>
      <c r="J935" s="10" t="str">
        <f t="array" ref="J935">IFERROR(INDEX(Roster!F:F,MATCH(D935,Roster!A:A,0)),"")</f>
        <v/>
      </c>
      <c r="K935" s="11" t="str">
        <f t="array" ref="K935">IFERROR(INDEX(Roster!E:E,MATCH(D935,Roster!A:A,0)),"")</f>
        <v/>
      </c>
      <c r="N935" s="22"/>
    </row>
    <row r="936" spans="1:14" ht="14.25">
      <c r="A936" s="32"/>
      <c r="B936" s="41"/>
      <c r="C936" s="32"/>
      <c r="D936" s="31"/>
      <c r="E936" s="32"/>
      <c r="F936" s="42"/>
      <c r="G936" s="43"/>
      <c r="H936" s="9" t="str">
        <f t="array" ref="H936">IFERROR(INDEX(Roster!B:B,MATCH(D936,Roster!A:A,0)),"Enter valid bib no...")</f>
        <v>Enter valid bib no...</v>
      </c>
      <c r="I936" s="10" t="str">
        <f t="array" ref="I936">IFERROR(INDEX(Roster!D:D,MATCH($D936,Roster!$A:$A,0)),"")</f>
        <v/>
      </c>
      <c r="J936" s="10" t="str">
        <f t="array" ref="J936">IFERROR(INDEX(Roster!F:F,MATCH(D936,Roster!A:A,0)),"")</f>
        <v/>
      </c>
      <c r="K936" s="11" t="str">
        <f t="array" ref="K936">IFERROR(INDEX(Roster!E:E,MATCH(D936,Roster!A:A,0)),"")</f>
        <v/>
      </c>
      <c r="N936" s="22"/>
    </row>
    <row r="937" spans="1:14" ht="14.25">
      <c r="A937" s="32"/>
      <c r="B937" s="41"/>
      <c r="C937" s="32"/>
      <c r="D937" s="31"/>
      <c r="E937" s="32"/>
      <c r="F937" s="42"/>
      <c r="G937" s="43"/>
      <c r="H937" s="9" t="str">
        <f t="array" ref="H937">IFERROR(INDEX(Roster!B:B,MATCH(D937,Roster!A:A,0)),"Enter valid bib no...")</f>
        <v>Enter valid bib no...</v>
      </c>
      <c r="I937" s="10" t="str">
        <f t="array" ref="I937">IFERROR(INDEX(Roster!D:D,MATCH($D937,Roster!$A:$A,0)),"")</f>
        <v/>
      </c>
      <c r="J937" s="10" t="str">
        <f t="array" ref="J937">IFERROR(INDEX(Roster!F:F,MATCH(D937,Roster!A:A,0)),"")</f>
        <v/>
      </c>
      <c r="K937" s="11" t="str">
        <f t="array" ref="K937">IFERROR(INDEX(Roster!E:E,MATCH(D937,Roster!A:A,0)),"")</f>
        <v/>
      </c>
      <c r="N937" s="22"/>
    </row>
    <row r="938" spans="1:14" ht="14.25">
      <c r="A938" s="32"/>
      <c r="B938" s="41"/>
      <c r="C938" s="32"/>
      <c r="D938" s="31"/>
      <c r="E938" s="32"/>
      <c r="F938" s="42"/>
      <c r="G938" s="43"/>
      <c r="H938" s="9" t="str">
        <f t="array" ref="H938">IFERROR(INDEX(Roster!B:B,MATCH(D938,Roster!A:A,0)),"Enter valid bib no...")</f>
        <v>Enter valid bib no...</v>
      </c>
      <c r="I938" s="10" t="str">
        <f t="array" ref="I938">IFERROR(INDEX(Roster!D:D,MATCH($D938,Roster!$A:$A,0)),"")</f>
        <v/>
      </c>
      <c r="J938" s="10" t="str">
        <f t="array" ref="J938">IFERROR(INDEX(Roster!F:F,MATCH(D938,Roster!A:A,0)),"")</f>
        <v/>
      </c>
      <c r="K938" s="11" t="str">
        <f t="array" ref="K938">IFERROR(INDEX(Roster!E:E,MATCH(D938,Roster!A:A,0)),"")</f>
        <v/>
      </c>
      <c r="N938" s="22"/>
    </row>
    <row r="939" spans="1:14" ht="14.25">
      <c r="A939" s="32"/>
      <c r="B939" s="41"/>
      <c r="C939" s="32"/>
      <c r="D939" s="31"/>
      <c r="E939" s="32"/>
      <c r="F939" s="42"/>
      <c r="G939" s="43"/>
      <c r="H939" s="9" t="str">
        <f t="array" ref="H939">IFERROR(INDEX(Roster!B:B,MATCH(D939,Roster!A:A,0)),"Enter valid bib no...")</f>
        <v>Enter valid bib no...</v>
      </c>
      <c r="I939" s="10" t="str">
        <f t="array" ref="I939">IFERROR(INDEX(Roster!D:D,MATCH($D939,Roster!$A:$A,0)),"")</f>
        <v/>
      </c>
      <c r="J939" s="10" t="str">
        <f t="array" ref="J939">IFERROR(INDEX(Roster!F:F,MATCH(D939,Roster!A:A,0)),"")</f>
        <v/>
      </c>
      <c r="K939" s="11" t="str">
        <f t="array" ref="K939">IFERROR(INDEX(Roster!E:E,MATCH(D939,Roster!A:A,0)),"")</f>
        <v/>
      </c>
      <c r="N939" s="22"/>
    </row>
    <row r="940" spans="1:14" ht="14.25">
      <c r="A940" s="32"/>
      <c r="B940" s="41"/>
      <c r="C940" s="32"/>
      <c r="D940" s="31"/>
      <c r="E940" s="32"/>
      <c r="F940" s="42"/>
      <c r="G940" s="43"/>
      <c r="H940" s="9" t="str">
        <f t="array" ref="H940">IFERROR(INDEX(Roster!B:B,MATCH(D940,Roster!A:A,0)),"Enter valid bib no...")</f>
        <v>Enter valid bib no...</v>
      </c>
      <c r="I940" s="10" t="str">
        <f t="array" ref="I940">IFERROR(INDEX(Roster!D:D,MATCH($D940,Roster!$A:$A,0)),"")</f>
        <v/>
      </c>
      <c r="J940" s="10" t="str">
        <f t="array" ref="J940">IFERROR(INDEX(Roster!F:F,MATCH(D940,Roster!A:A,0)),"")</f>
        <v/>
      </c>
      <c r="K940" s="11" t="str">
        <f t="array" ref="K940">IFERROR(INDEX(Roster!E:E,MATCH(D940,Roster!A:A,0)),"")</f>
        <v/>
      </c>
      <c r="N940" s="22"/>
    </row>
    <row r="941" spans="1:14" ht="14.25">
      <c r="A941" s="32"/>
      <c r="B941" s="41"/>
      <c r="C941" s="32"/>
      <c r="D941" s="31"/>
      <c r="E941" s="32"/>
      <c r="F941" s="42"/>
      <c r="G941" s="43"/>
      <c r="H941" s="9" t="str">
        <f t="array" ref="H941">IFERROR(INDEX(Roster!B:B,MATCH(D941,Roster!A:A,0)),"Enter valid bib no...")</f>
        <v>Enter valid bib no...</v>
      </c>
      <c r="I941" s="10" t="str">
        <f t="array" ref="I941">IFERROR(INDEX(Roster!D:D,MATCH($D941,Roster!$A:$A,0)),"")</f>
        <v/>
      </c>
      <c r="J941" s="10" t="str">
        <f t="array" ref="J941">IFERROR(INDEX(Roster!F:F,MATCH(D941,Roster!A:A,0)),"")</f>
        <v/>
      </c>
      <c r="K941" s="11" t="str">
        <f t="array" ref="K941">IFERROR(INDEX(Roster!E:E,MATCH(D941,Roster!A:A,0)),"")</f>
        <v/>
      </c>
      <c r="N941" s="22"/>
    </row>
    <row r="942" spans="1:14" ht="14.25">
      <c r="A942" s="32"/>
      <c r="B942" s="41"/>
      <c r="C942" s="32"/>
      <c r="D942" s="31"/>
      <c r="E942" s="32"/>
      <c r="F942" s="42"/>
      <c r="G942" s="43"/>
      <c r="H942" s="9" t="str">
        <f t="array" ref="H942">IFERROR(INDEX(Roster!B:B,MATCH(D942,Roster!A:A,0)),"Enter valid bib no...")</f>
        <v>Enter valid bib no...</v>
      </c>
      <c r="I942" s="10" t="str">
        <f t="array" ref="I942">IFERROR(INDEX(Roster!D:D,MATCH($D942,Roster!$A:$A,0)),"")</f>
        <v/>
      </c>
      <c r="J942" s="10" t="str">
        <f t="array" ref="J942">IFERROR(INDEX(Roster!F:F,MATCH(D942,Roster!A:A,0)),"")</f>
        <v/>
      </c>
      <c r="K942" s="11" t="str">
        <f t="array" ref="K942">IFERROR(INDEX(Roster!E:E,MATCH(D942,Roster!A:A,0)),"")</f>
        <v/>
      </c>
      <c r="N942" s="22"/>
    </row>
    <row r="943" spans="1:14" ht="14.25">
      <c r="A943" s="32"/>
      <c r="B943" s="41"/>
      <c r="C943" s="32"/>
      <c r="D943" s="31"/>
      <c r="E943" s="32"/>
      <c r="F943" s="42"/>
      <c r="G943" s="43"/>
      <c r="H943" s="9" t="str">
        <f t="array" ref="H943">IFERROR(INDEX(Roster!B:B,MATCH(D943,Roster!A:A,0)),"Enter valid bib no...")</f>
        <v>Enter valid bib no...</v>
      </c>
      <c r="I943" s="10" t="str">
        <f t="array" ref="I943">IFERROR(INDEX(Roster!D:D,MATCH($D943,Roster!$A:$A,0)),"")</f>
        <v/>
      </c>
      <c r="J943" s="10" t="str">
        <f t="array" ref="J943">IFERROR(INDEX(Roster!F:F,MATCH(D943,Roster!A:A,0)),"")</f>
        <v/>
      </c>
      <c r="K943" s="11" t="str">
        <f t="array" ref="K943">IFERROR(INDEX(Roster!E:E,MATCH(D943,Roster!A:A,0)),"")</f>
        <v/>
      </c>
      <c r="N943" s="22"/>
    </row>
    <row r="944" spans="1:14" ht="14.25">
      <c r="A944" s="32"/>
      <c r="B944" s="41"/>
      <c r="C944" s="32"/>
      <c r="D944" s="31"/>
      <c r="E944" s="32"/>
      <c r="F944" s="42"/>
      <c r="G944" s="43"/>
      <c r="H944" s="9" t="str">
        <f t="array" ref="H944">IFERROR(INDEX(Roster!B:B,MATCH(D944,Roster!A:A,0)),"Enter valid bib no...")</f>
        <v>Enter valid bib no...</v>
      </c>
      <c r="I944" s="10" t="str">
        <f t="array" ref="I944">IFERROR(INDEX(Roster!D:D,MATCH($D944,Roster!$A:$A,0)),"")</f>
        <v/>
      </c>
      <c r="J944" s="10" t="str">
        <f t="array" ref="J944">IFERROR(INDEX(Roster!F:F,MATCH(D944,Roster!A:A,0)),"")</f>
        <v/>
      </c>
      <c r="K944" s="11" t="str">
        <f t="array" ref="K944">IFERROR(INDEX(Roster!E:E,MATCH(D944,Roster!A:A,0)),"")</f>
        <v/>
      </c>
      <c r="N944" s="22"/>
    </row>
    <row r="945" spans="1:14" ht="14.25">
      <c r="A945" s="32"/>
      <c r="B945" s="41"/>
      <c r="C945" s="32"/>
      <c r="D945" s="31"/>
      <c r="E945" s="32"/>
      <c r="F945" s="42"/>
      <c r="G945" s="43"/>
      <c r="H945" s="9" t="str">
        <f t="array" ref="H945">IFERROR(INDEX(Roster!B:B,MATCH(D945,Roster!A:A,0)),"Enter valid bib no...")</f>
        <v>Enter valid bib no...</v>
      </c>
      <c r="I945" s="10" t="str">
        <f t="array" ref="I945">IFERROR(INDEX(Roster!D:D,MATCH($D945,Roster!$A:$A,0)),"")</f>
        <v/>
      </c>
      <c r="J945" s="10" t="str">
        <f t="array" ref="J945">IFERROR(INDEX(Roster!F:F,MATCH(D945,Roster!A:A,0)),"")</f>
        <v/>
      </c>
      <c r="K945" s="11" t="str">
        <f t="array" ref="K945">IFERROR(INDEX(Roster!E:E,MATCH(D945,Roster!A:A,0)),"")</f>
        <v/>
      </c>
      <c r="N945" s="22"/>
    </row>
    <row r="946" spans="1:14" ht="14.25">
      <c r="A946" s="32"/>
      <c r="B946" s="41"/>
      <c r="C946" s="32"/>
      <c r="D946" s="31"/>
      <c r="E946" s="32"/>
      <c r="F946" s="42"/>
      <c r="G946" s="43"/>
      <c r="H946" s="9" t="str">
        <f t="array" ref="H946">IFERROR(INDEX(Roster!B:B,MATCH(D946,Roster!A:A,0)),"Enter valid bib no...")</f>
        <v>Enter valid bib no...</v>
      </c>
      <c r="I946" s="10" t="str">
        <f t="array" ref="I946">IFERROR(INDEX(Roster!D:D,MATCH($D946,Roster!$A:$A,0)),"")</f>
        <v/>
      </c>
      <c r="J946" s="10" t="str">
        <f t="array" ref="J946">IFERROR(INDEX(Roster!F:F,MATCH(D946,Roster!A:A,0)),"")</f>
        <v/>
      </c>
      <c r="K946" s="11" t="str">
        <f t="array" ref="K946">IFERROR(INDEX(Roster!E:E,MATCH(D946,Roster!A:A,0)),"")</f>
        <v/>
      </c>
      <c r="N946" s="22"/>
    </row>
    <row r="947" spans="1:14" ht="14.25">
      <c r="A947" s="32"/>
      <c r="B947" s="41"/>
      <c r="C947" s="32"/>
      <c r="D947" s="31"/>
      <c r="E947" s="32"/>
      <c r="F947" s="42"/>
      <c r="G947" s="43"/>
      <c r="H947" s="9" t="str">
        <f t="array" ref="H947">IFERROR(INDEX(Roster!B:B,MATCH(D947,Roster!A:A,0)),"Enter valid bib no...")</f>
        <v>Enter valid bib no...</v>
      </c>
      <c r="I947" s="10" t="str">
        <f t="array" ref="I947">IFERROR(INDEX(Roster!D:D,MATCH($D947,Roster!$A:$A,0)),"")</f>
        <v/>
      </c>
      <c r="J947" s="10" t="str">
        <f t="array" ref="J947">IFERROR(INDEX(Roster!F:F,MATCH(D947,Roster!A:A,0)),"")</f>
        <v/>
      </c>
      <c r="K947" s="11" t="str">
        <f t="array" ref="K947">IFERROR(INDEX(Roster!E:E,MATCH(D947,Roster!A:A,0)),"")</f>
        <v/>
      </c>
      <c r="N947" s="22"/>
    </row>
    <row r="948" spans="1:14" ht="14.25">
      <c r="A948" s="32"/>
      <c r="B948" s="41"/>
      <c r="C948" s="32"/>
      <c r="D948" s="31"/>
      <c r="E948" s="32"/>
      <c r="F948" s="42"/>
      <c r="G948" s="43"/>
      <c r="H948" s="9" t="str">
        <f t="array" ref="H948">IFERROR(INDEX(Roster!B:B,MATCH(D948,Roster!A:A,0)),"Enter valid bib no...")</f>
        <v>Enter valid bib no...</v>
      </c>
      <c r="I948" s="10" t="str">
        <f t="array" ref="I948">IFERROR(INDEX(Roster!D:D,MATCH($D948,Roster!$A:$A,0)),"")</f>
        <v/>
      </c>
      <c r="J948" s="10" t="str">
        <f t="array" ref="J948">IFERROR(INDEX(Roster!F:F,MATCH(D948,Roster!A:A,0)),"")</f>
        <v/>
      </c>
      <c r="K948" s="11" t="str">
        <f t="array" ref="K948">IFERROR(INDEX(Roster!E:E,MATCH(D948,Roster!A:A,0)),"")</f>
        <v/>
      </c>
      <c r="N948" s="22"/>
    </row>
    <row r="949" spans="1:14" ht="14.25">
      <c r="A949" s="32"/>
      <c r="B949" s="41"/>
      <c r="C949" s="32"/>
      <c r="D949" s="31"/>
      <c r="E949" s="32"/>
      <c r="F949" s="42"/>
      <c r="G949" s="43"/>
      <c r="H949" s="9" t="str">
        <f t="array" ref="H949">IFERROR(INDEX(Roster!B:B,MATCH(D949,Roster!A:A,0)),"Enter valid bib no...")</f>
        <v>Enter valid bib no...</v>
      </c>
      <c r="I949" s="10" t="str">
        <f t="array" ref="I949">IFERROR(INDEX(Roster!D:D,MATCH($D949,Roster!$A:$A,0)),"")</f>
        <v/>
      </c>
      <c r="J949" s="10" t="str">
        <f t="array" ref="J949">IFERROR(INDEX(Roster!F:F,MATCH(D949,Roster!A:A,0)),"")</f>
        <v/>
      </c>
      <c r="K949" s="11" t="str">
        <f t="array" ref="K949">IFERROR(INDEX(Roster!E:E,MATCH(D949,Roster!A:A,0)),"")</f>
        <v/>
      </c>
      <c r="N949" s="22"/>
    </row>
    <row r="950" spans="1:14" ht="14.25">
      <c r="A950" s="32"/>
      <c r="B950" s="41"/>
      <c r="C950" s="32"/>
      <c r="D950" s="31"/>
      <c r="E950" s="32"/>
      <c r="F950" s="42"/>
      <c r="G950" s="43"/>
      <c r="H950" s="9" t="str">
        <f t="array" ref="H950">IFERROR(INDEX(Roster!B:B,MATCH(D950,Roster!A:A,0)),"Enter valid bib no...")</f>
        <v>Enter valid bib no...</v>
      </c>
      <c r="I950" s="10" t="str">
        <f t="array" ref="I950">IFERROR(INDEX(Roster!D:D,MATCH($D950,Roster!$A:$A,0)),"")</f>
        <v/>
      </c>
      <c r="J950" s="10" t="str">
        <f t="array" ref="J950">IFERROR(INDEX(Roster!F:F,MATCH(D950,Roster!A:A,0)),"")</f>
        <v/>
      </c>
      <c r="K950" s="11" t="str">
        <f t="array" ref="K950">IFERROR(INDEX(Roster!E:E,MATCH(D950,Roster!A:A,0)),"")</f>
        <v/>
      </c>
      <c r="N950" s="22"/>
    </row>
    <row r="951" spans="1:14" ht="14.25">
      <c r="A951" s="32"/>
      <c r="B951" s="41"/>
      <c r="C951" s="32"/>
      <c r="D951" s="31"/>
      <c r="E951" s="32"/>
      <c r="F951" s="42"/>
      <c r="G951" s="43"/>
      <c r="H951" s="9" t="str">
        <f t="array" ref="H951">IFERROR(INDEX(Roster!B:B,MATCH(D951,Roster!A:A,0)),"Enter valid bib no...")</f>
        <v>Enter valid bib no...</v>
      </c>
      <c r="I951" s="10" t="str">
        <f t="array" ref="I951">IFERROR(INDEX(Roster!D:D,MATCH($D951,Roster!$A:$A,0)),"")</f>
        <v/>
      </c>
      <c r="J951" s="10" t="str">
        <f t="array" ref="J951">IFERROR(INDEX(Roster!F:F,MATCH(D951,Roster!A:A,0)),"")</f>
        <v/>
      </c>
      <c r="K951" s="11" t="str">
        <f t="array" ref="K951">IFERROR(INDEX(Roster!E:E,MATCH(D951,Roster!A:A,0)),"")</f>
        <v/>
      </c>
      <c r="N951" s="22"/>
    </row>
    <row r="952" spans="1:14" ht="14.25">
      <c r="A952" s="32"/>
      <c r="B952" s="41"/>
      <c r="C952" s="32"/>
      <c r="D952" s="31"/>
      <c r="E952" s="32"/>
      <c r="F952" s="42"/>
      <c r="G952" s="43"/>
      <c r="H952" s="9" t="str">
        <f t="array" ref="H952">IFERROR(INDEX(Roster!B:B,MATCH(D952,Roster!A:A,0)),"Enter valid bib no...")</f>
        <v>Enter valid bib no...</v>
      </c>
      <c r="I952" s="10" t="str">
        <f t="array" ref="I952">IFERROR(INDEX(Roster!D:D,MATCH($D952,Roster!$A:$A,0)),"")</f>
        <v/>
      </c>
      <c r="J952" s="10" t="str">
        <f t="array" ref="J952">IFERROR(INDEX(Roster!F:F,MATCH(D952,Roster!A:A,0)),"")</f>
        <v/>
      </c>
      <c r="K952" s="11" t="str">
        <f t="array" ref="K952">IFERROR(INDEX(Roster!E:E,MATCH(D952,Roster!A:A,0)),"")</f>
        <v/>
      </c>
      <c r="N952" s="22"/>
    </row>
    <row r="953" spans="1:14" ht="14.25">
      <c r="A953" s="32"/>
      <c r="B953" s="41"/>
      <c r="C953" s="32"/>
      <c r="D953" s="31"/>
      <c r="E953" s="32"/>
      <c r="F953" s="42"/>
      <c r="G953" s="43"/>
      <c r="H953" s="9" t="str">
        <f t="array" ref="H953">IFERROR(INDEX(Roster!B:B,MATCH(D953,Roster!A:A,0)),"Enter valid bib no...")</f>
        <v>Enter valid bib no...</v>
      </c>
      <c r="I953" s="10" t="str">
        <f t="array" ref="I953">IFERROR(INDEX(Roster!D:D,MATCH($D953,Roster!$A:$A,0)),"")</f>
        <v/>
      </c>
      <c r="J953" s="10" t="str">
        <f t="array" ref="J953">IFERROR(INDEX(Roster!F:F,MATCH(D953,Roster!A:A,0)),"")</f>
        <v/>
      </c>
      <c r="K953" s="11" t="str">
        <f t="array" ref="K953">IFERROR(INDEX(Roster!E:E,MATCH(D953,Roster!A:A,0)),"")</f>
        <v/>
      </c>
      <c r="N953" s="22"/>
    </row>
    <row r="954" spans="1:14" ht="14.25">
      <c r="A954" s="32"/>
      <c r="B954" s="41"/>
      <c r="C954" s="32"/>
      <c r="D954" s="31"/>
      <c r="E954" s="32"/>
      <c r="F954" s="42"/>
      <c r="G954" s="43"/>
      <c r="H954" s="9" t="str">
        <f t="array" ref="H954">IFERROR(INDEX(Roster!B:B,MATCH(D954,Roster!A:A,0)),"Enter valid bib no...")</f>
        <v>Enter valid bib no...</v>
      </c>
      <c r="I954" s="10" t="str">
        <f t="array" ref="I954">IFERROR(INDEX(Roster!D:D,MATCH($D954,Roster!$A:$A,0)),"")</f>
        <v/>
      </c>
      <c r="J954" s="10" t="str">
        <f t="array" ref="J954">IFERROR(INDEX(Roster!F:F,MATCH(D954,Roster!A:A,0)),"")</f>
        <v/>
      </c>
      <c r="K954" s="11" t="str">
        <f t="array" ref="K954">IFERROR(INDEX(Roster!E:E,MATCH(D954,Roster!A:A,0)),"")</f>
        <v/>
      </c>
      <c r="N954" s="22"/>
    </row>
    <row r="955" spans="1:14" ht="14.25">
      <c r="A955" s="32"/>
      <c r="B955" s="41"/>
      <c r="C955" s="32"/>
      <c r="D955" s="31"/>
      <c r="E955" s="32"/>
      <c r="F955" s="42"/>
      <c r="G955" s="43"/>
      <c r="H955" s="9" t="str">
        <f t="array" ref="H955">IFERROR(INDEX(Roster!B:B,MATCH(D955,Roster!A:A,0)),"Enter valid bib no...")</f>
        <v>Enter valid bib no...</v>
      </c>
      <c r="I955" s="10" t="str">
        <f t="array" ref="I955">IFERROR(INDEX(Roster!D:D,MATCH($D955,Roster!$A:$A,0)),"")</f>
        <v/>
      </c>
      <c r="J955" s="10" t="str">
        <f t="array" ref="J955">IFERROR(INDEX(Roster!F:F,MATCH(D955,Roster!A:A,0)),"")</f>
        <v/>
      </c>
      <c r="K955" s="11" t="str">
        <f t="array" ref="K955">IFERROR(INDEX(Roster!E:E,MATCH(D955,Roster!A:A,0)),"")</f>
        <v/>
      </c>
      <c r="N955" s="22"/>
    </row>
    <row r="956" spans="1:14" ht="14.25">
      <c r="A956" s="32"/>
      <c r="B956" s="41"/>
      <c r="C956" s="32"/>
      <c r="D956" s="31"/>
      <c r="E956" s="32"/>
      <c r="F956" s="42"/>
      <c r="G956" s="43"/>
      <c r="H956" s="9" t="str">
        <f t="array" ref="H956">IFERROR(INDEX(Roster!B:B,MATCH(D956,Roster!A:A,0)),"Enter valid bib no...")</f>
        <v>Enter valid bib no...</v>
      </c>
      <c r="I956" s="10" t="str">
        <f t="array" ref="I956">IFERROR(INDEX(Roster!D:D,MATCH($D956,Roster!$A:$A,0)),"")</f>
        <v/>
      </c>
      <c r="J956" s="10" t="str">
        <f t="array" ref="J956">IFERROR(INDEX(Roster!F:F,MATCH(D956,Roster!A:A,0)),"")</f>
        <v/>
      </c>
      <c r="K956" s="11" t="str">
        <f t="array" ref="K956">IFERROR(INDEX(Roster!E:E,MATCH(D956,Roster!A:A,0)),"")</f>
        <v/>
      </c>
      <c r="N956" s="22"/>
    </row>
    <row r="957" spans="1:14" ht="14.25">
      <c r="A957" s="32"/>
      <c r="B957" s="41"/>
      <c r="C957" s="32"/>
      <c r="D957" s="31"/>
      <c r="E957" s="32"/>
      <c r="F957" s="42"/>
      <c r="G957" s="43"/>
      <c r="H957" s="9" t="str">
        <f t="array" ref="H957">IFERROR(INDEX(Roster!B:B,MATCH(D957,Roster!A:A,0)),"Enter valid bib no...")</f>
        <v>Enter valid bib no...</v>
      </c>
      <c r="I957" s="10" t="str">
        <f t="array" ref="I957">IFERROR(INDEX(Roster!D:D,MATCH($D957,Roster!$A:$A,0)),"")</f>
        <v/>
      </c>
      <c r="J957" s="10" t="str">
        <f t="array" ref="J957">IFERROR(INDEX(Roster!F:F,MATCH(D957,Roster!A:A,0)),"")</f>
        <v/>
      </c>
      <c r="K957" s="11" t="str">
        <f t="array" ref="K957">IFERROR(INDEX(Roster!E:E,MATCH(D957,Roster!A:A,0)),"")</f>
        <v/>
      </c>
      <c r="N957" s="22"/>
    </row>
  </sheetData>
  <autoFilter ref="A2:P509" xr:uid="{00000000-0009-0000-0000-000004000000}">
    <filterColumn colId="10">
      <filters>
        <filter val="F"/>
      </filters>
    </filterColumn>
  </autoFilter>
  <conditionalFormatting sqref="O3:O957">
    <cfRule type="notContainsBlanks" dxfId="1" priority="1">
      <formula>LEN(TRIM(O3))&gt;0</formula>
    </cfRule>
  </conditionalFormatting>
  <conditionalFormatting sqref="D3:D957">
    <cfRule type="expression" dxfId="0" priority="2">
      <formula>NOT(O3="")</formula>
    </cfRule>
  </conditionalFormatting>
  <dataValidations count="3">
    <dataValidation type="list" allowBlank="1" sqref="B3:B957" xr:uid="{00000000-0002-0000-0400-000000000000}">
      <formula1>"50M,100M,200M,400M,800M,1600M,3200M,4x100M,4x400M"</formula1>
    </dataValidation>
    <dataValidation type="decimal" operator="greaterThanOrEqual" allowBlank="1" showDropDown="1" sqref="F3:F957" xr:uid="{00000000-0002-0000-0400-000001000000}">
      <formula1>0</formula1>
    </dataValidation>
    <dataValidation type="decimal" operator="greaterThan" allowBlank="1" showDropDown="1" sqref="A3:A957 C3:E957 G3:G957" xr:uid="{00000000-0002-0000-0400-000002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3" ht="15.75" customHeight="1">
      <c r="A1" s="14" t="s">
        <v>1310</v>
      </c>
      <c r="B1" s="14" t="s">
        <v>1311</v>
      </c>
      <c r="C1" s="14" t="s">
        <v>1312</v>
      </c>
    </row>
    <row r="2" spans="1:3" ht="15.75" customHeight="1">
      <c r="A2" s="14" t="s">
        <v>1314</v>
      </c>
      <c r="B2" s="25">
        <v>1.2615740740740742E-5</v>
      </c>
      <c r="C2" s="14">
        <v>1.0900000000000001</v>
      </c>
    </row>
    <row r="3" spans="1:3" ht="15.75" customHeight="1">
      <c r="A3" s="14" t="s">
        <v>1316</v>
      </c>
      <c r="B3" s="25">
        <v>6.5046296296296296E-5</v>
      </c>
      <c r="C3" s="14">
        <v>5.62</v>
      </c>
    </row>
    <row r="4" spans="1:3" ht="15.75" customHeight="1">
      <c r="A4" s="14" t="s">
        <v>1317</v>
      </c>
      <c r="B4" s="25">
        <v>7.7314814814814808E-5</v>
      </c>
      <c r="C4" s="14">
        <v>6.68</v>
      </c>
    </row>
    <row r="5" spans="1:3" ht="15.75" customHeight="1">
      <c r="A5" s="14" t="s">
        <v>1319</v>
      </c>
      <c r="B5" s="25">
        <v>1.0335648148148148E-4</v>
      </c>
      <c r="C5" s="14">
        <v>8.93</v>
      </c>
    </row>
    <row r="6" spans="1:3" ht="15.75" customHeight="1">
      <c r="A6" s="14" t="s">
        <v>1322</v>
      </c>
      <c r="B6" s="25">
        <v>1.1458333333333333E-4</v>
      </c>
      <c r="C6" s="14">
        <v>9.9</v>
      </c>
    </row>
    <row r="7" spans="1:3" ht="15.75" customHeight="1">
      <c r="A7" s="14" t="s">
        <v>1323</v>
      </c>
      <c r="B7" s="25">
        <v>1.232638888888889E-4</v>
      </c>
      <c r="C7" s="14">
        <v>10.65</v>
      </c>
    </row>
    <row r="8" spans="1:3" ht="15.75" customHeight="1">
      <c r="A8" s="14" t="s">
        <v>1324</v>
      </c>
      <c r="B8" s="25">
        <v>2.4780092592592594E-4</v>
      </c>
      <c r="C8" s="14">
        <v>21.41</v>
      </c>
    </row>
    <row r="9" spans="1:3" ht="15.75" customHeight="1">
      <c r="A9" s="14" t="s">
        <v>1326</v>
      </c>
      <c r="B9" s="25">
        <v>1.1319444444444444E-4</v>
      </c>
      <c r="C9" s="14">
        <v>9.7799999999999994</v>
      </c>
    </row>
    <row r="10" spans="1:3" ht="15.75" customHeight="1">
      <c r="A10" s="14" t="s">
        <v>1328</v>
      </c>
      <c r="B10" s="25">
        <v>1.3240740740740739E-4</v>
      </c>
      <c r="C10" s="14">
        <v>11.44</v>
      </c>
    </row>
    <row r="11" spans="1:3" ht="15.75" customHeight="1">
      <c r="A11" s="14" t="s">
        <v>1329</v>
      </c>
      <c r="B11" s="25">
        <v>1.3344907407407408E-4</v>
      </c>
      <c r="C11" s="14">
        <v>11.53</v>
      </c>
    </row>
    <row r="12" spans="1:3" ht="15.75" customHeight="1">
      <c r="A12" s="14" t="s">
        <v>1332</v>
      </c>
      <c r="B12" s="25">
        <v>1.3773148148148149E-4</v>
      </c>
      <c r="C12" s="14">
        <v>11.9</v>
      </c>
    </row>
    <row r="13" spans="1:3" ht="15.75" customHeight="1">
      <c r="A13" s="14" t="s">
        <v>1333</v>
      </c>
      <c r="B13" s="25">
        <v>1.4027777777777777E-4</v>
      </c>
      <c r="C13" s="14">
        <v>12.12</v>
      </c>
    </row>
    <row r="14" spans="1:3" ht="15.75" customHeight="1">
      <c r="A14" s="14" t="s">
        <v>1334</v>
      </c>
      <c r="B14" s="25">
        <v>1.5763888888888888E-4</v>
      </c>
      <c r="C14" s="14">
        <v>13.62</v>
      </c>
    </row>
    <row r="15" spans="1:3" ht="15.75" customHeight="1">
      <c r="A15" s="14" t="s">
        <v>1335</v>
      </c>
      <c r="B15" s="25">
        <v>1.1215277777777778E-4</v>
      </c>
      <c r="C15" s="14">
        <v>9.69</v>
      </c>
    </row>
    <row r="16" spans="1:3" ht="15.75" customHeight="1">
      <c r="A16" s="14" t="s">
        <v>1337</v>
      </c>
      <c r="B16" s="25">
        <v>1.1851851851851852E-4</v>
      </c>
      <c r="C16" s="14">
        <v>10.24</v>
      </c>
    </row>
    <row r="17" spans="1:3" ht="15.75" customHeight="1">
      <c r="A17" s="14" t="s">
        <v>1339</v>
      </c>
      <c r="B17" s="25">
        <v>1.2002314814814814E-4</v>
      </c>
      <c r="C17" s="14">
        <v>10.37</v>
      </c>
    </row>
    <row r="18" spans="1:3" ht="15.75" customHeight="1">
      <c r="A18" s="14" t="s">
        <v>1340</v>
      </c>
      <c r="B18" s="25">
        <v>1.2581018518518518E-4</v>
      </c>
      <c r="C18" s="14">
        <v>10.87</v>
      </c>
    </row>
    <row r="19" spans="1:3" ht="15.75" customHeight="1">
      <c r="A19" s="14" t="s">
        <v>1341</v>
      </c>
      <c r="B19" s="25">
        <v>1.3807870370370371E-4</v>
      </c>
      <c r="C19" s="14">
        <v>11.93</v>
      </c>
    </row>
    <row r="20" spans="1:3" ht="15.75" customHeight="1">
      <c r="A20" s="14" t="s">
        <v>1343</v>
      </c>
      <c r="B20" s="25">
        <v>1.4930555555555555E-4</v>
      </c>
      <c r="C20" s="14">
        <v>12.9</v>
      </c>
    </row>
    <row r="21" spans="1:3" ht="15.75" customHeight="1">
      <c r="A21" s="14" t="s">
        <v>1344</v>
      </c>
      <c r="B21" s="25">
        <v>1.0231481481481482E-4</v>
      </c>
      <c r="C21" s="14">
        <v>8.84</v>
      </c>
    </row>
    <row r="22" spans="1:3" ht="15.75" customHeight="1">
      <c r="A22" s="14" t="s">
        <v>1345</v>
      </c>
      <c r="B22" s="25">
        <v>1.0694444444444445E-4</v>
      </c>
      <c r="C22" s="14">
        <v>9.24</v>
      </c>
    </row>
    <row r="23" spans="1:3" ht="15.75" customHeight="1">
      <c r="A23" s="14" t="s">
        <v>1346</v>
      </c>
      <c r="B23" s="25">
        <v>1.1284722222222222E-4</v>
      </c>
      <c r="C23" s="14">
        <v>9.75</v>
      </c>
    </row>
    <row r="24" spans="1:3" ht="15.75" customHeight="1">
      <c r="A24" s="14" t="s">
        <v>1347</v>
      </c>
      <c r="B24" s="25">
        <v>1.2349537037037038E-4</v>
      </c>
      <c r="C24" s="14">
        <v>10.67</v>
      </c>
    </row>
    <row r="25" spans="1:3" ht="15.75" customHeight="1">
      <c r="A25" s="14" t="s">
        <v>1348</v>
      </c>
      <c r="B25" s="25">
        <v>1.2395833333333334E-4</v>
      </c>
      <c r="C25" s="14">
        <v>10.71</v>
      </c>
    </row>
    <row r="26" spans="1:3" ht="15.75" customHeight="1">
      <c r="A26" s="14" t="s">
        <v>1349</v>
      </c>
      <c r="B26" s="25">
        <v>1.3124999999999999E-4</v>
      </c>
      <c r="C26" s="14">
        <v>11.34</v>
      </c>
    </row>
    <row r="27" spans="1:3" ht="15.75" customHeight="1">
      <c r="A27" s="14" t="s">
        <v>1350</v>
      </c>
      <c r="B27" s="25">
        <v>1.0011574074074074E-4</v>
      </c>
      <c r="C27" s="14">
        <v>8.65</v>
      </c>
    </row>
    <row r="28" spans="1:3" ht="15.75" customHeight="1">
      <c r="A28" s="14" t="s">
        <v>1351</v>
      </c>
      <c r="B28" s="25">
        <v>1.0127314814814815E-4</v>
      </c>
      <c r="C28" s="14">
        <v>8.75</v>
      </c>
    </row>
    <row r="29" spans="1:3" ht="15.75" customHeight="1">
      <c r="A29" s="14" t="s">
        <v>1352</v>
      </c>
      <c r="B29" s="25">
        <v>1.0127314814814815E-4</v>
      </c>
      <c r="C29" s="14">
        <v>8.75</v>
      </c>
    </row>
    <row r="30" spans="1:3" ht="15.75" customHeight="1">
      <c r="A30" s="14" t="s">
        <v>1353</v>
      </c>
      <c r="B30" s="25">
        <v>1.1284722222222222E-4</v>
      </c>
      <c r="C30" s="14">
        <v>9.75</v>
      </c>
    </row>
    <row r="31" spans="1:3" ht="15.75" customHeight="1">
      <c r="A31" s="14" t="s">
        <v>1354</v>
      </c>
      <c r="B31" s="25">
        <v>1.1643518518518519E-4</v>
      </c>
      <c r="C31" s="14">
        <v>10.06</v>
      </c>
    </row>
    <row r="32" spans="1:3" ht="15.75" customHeight="1">
      <c r="A32" s="14" t="s">
        <v>1355</v>
      </c>
      <c r="B32" s="25">
        <v>1.337962962962963E-4</v>
      </c>
      <c r="C32" s="14">
        <v>11.56</v>
      </c>
    </row>
    <row r="33" spans="1:3" ht="15.75" customHeight="1">
      <c r="A33" s="14" t="s">
        <v>1356</v>
      </c>
      <c r="B33" s="25">
        <v>1.4097222222222221E-4</v>
      </c>
      <c r="C33" s="14">
        <v>12.18</v>
      </c>
    </row>
    <row r="34" spans="1:3" ht="15.75" customHeight="1">
      <c r="A34" s="14" t="s">
        <v>1357</v>
      </c>
      <c r="B34" s="25">
        <v>1.0416666666666667E-4</v>
      </c>
      <c r="C34" s="14">
        <v>9</v>
      </c>
    </row>
    <row r="35" spans="1:3" ht="15.75" customHeight="1">
      <c r="A35" s="14" t="s">
        <v>1358</v>
      </c>
      <c r="B35" s="25">
        <v>1.0520833333333333E-4</v>
      </c>
      <c r="C35" s="14">
        <v>9.09</v>
      </c>
    </row>
    <row r="36" spans="1:3" ht="15.75" customHeight="1">
      <c r="A36" s="14" t="s">
        <v>1359</v>
      </c>
      <c r="B36" s="25">
        <v>1.1250000000000001E-4</v>
      </c>
      <c r="C36" s="14">
        <v>9.7200000000000006</v>
      </c>
    </row>
    <row r="37" spans="1:3" ht="15.75" customHeight="1">
      <c r="A37" s="14" t="s">
        <v>1360</v>
      </c>
      <c r="B37" s="25">
        <v>1.1712962962962963E-4</v>
      </c>
      <c r="C37" s="14">
        <v>10.119999999999999</v>
      </c>
    </row>
    <row r="38" spans="1:3" ht="15.75" customHeight="1">
      <c r="A38" s="14" t="s">
        <v>1361</v>
      </c>
      <c r="B38" s="25">
        <v>1.2662037037037036E-4</v>
      </c>
      <c r="C38" s="14">
        <v>10.94</v>
      </c>
    </row>
    <row r="39" spans="1:3" ht="15.75" customHeight="1">
      <c r="A39" s="14" t="s">
        <v>1362</v>
      </c>
      <c r="B39" s="25">
        <v>1.3530092592592592E-4</v>
      </c>
      <c r="C39" s="14">
        <v>11.69</v>
      </c>
    </row>
    <row r="40" spans="1:3" ht="12.75">
      <c r="A40" s="14" t="s">
        <v>1363</v>
      </c>
      <c r="B40" s="25">
        <v>1.5555555555555556E-4</v>
      </c>
      <c r="C40" s="14">
        <v>13.44</v>
      </c>
    </row>
    <row r="41" spans="1:3" ht="12.75">
      <c r="A41" s="14" t="s">
        <v>1364</v>
      </c>
      <c r="B41" s="25">
        <v>1.008101851851852E-4</v>
      </c>
      <c r="C41" s="14">
        <v>8.7100000000000009</v>
      </c>
    </row>
    <row r="42" spans="1:3" ht="12.75">
      <c r="A42" s="14" t="s">
        <v>1365</v>
      </c>
      <c r="B42" s="25">
        <v>1.0914351851851851E-4</v>
      </c>
      <c r="C42" s="14">
        <v>9.43</v>
      </c>
    </row>
    <row r="43" spans="1:3" ht="12.75">
      <c r="A43" s="14" t="s">
        <v>1366</v>
      </c>
      <c r="B43" s="25">
        <v>1.0949074074074076E-4</v>
      </c>
      <c r="C43" s="14">
        <v>9.4600000000000009</v>
      </c>
    </row>
    <row r="44" spans="1:3" ht="12.75">
      <c r="A44" s="14" t="s">
        <v>1367</v>
      </c>
      <c r="B44" s="25">
        <v>1.1956018518518518E-4</v>
      </c>
      <c r="C44" s="14">
        <v>10.33</v>
      </c>
    </row>
    <row r="45" spans="1:3" ht="12.75">
      <c r="A45" s="14" t="s">
        <v>1368</v>
      </c>
      <c r="B45" s="25">
        <v>1.2546296296296296E-4</v>
      </c>
      <c r="C45" s="14">
        <v>10.84</v>
      </c>
    </row>
    <row r="46" spans="1:3" ht="12.75">
      <c r="A46" s="14" t="s">
        <v>1369</v>
      </c>
      <c r="B46" s="25">
        <v>1.2546296296296296E-4</v>
      </c>
      <c r="C46" s="14">
        <v>10.84</v>
      </c>
    </row>
    <row r="47" spans="1:3" ht="12.75">
      <c r="A47" s="14" t="s">
        <v>1370</v>
      </c>
      <c r="B47" s="25">
        <v>1.019675925925926E-4</v>
      </c>
      <c r="C47" s="14">
        <v>8.81</v>
      </c>
    </row>
    <row r="48" spans="1:3" ht="12.75">
      <c r="A48" s="14" t="s">
        <v>1371</v>
      </c>
      <c r="B48" s="25">
        <v>1.0254629629629629E-4</v>
      </c>
      <c r="C48" s="14">
        <v>8.86</v>
      </c>
    </row>
    <row r="49" spans="1:3" ht="12.75">
      <c r="A49" s="14" t="s">
        <v>1372</v>
      </c>
      <c r="B49" s="25">
        <v>1.0254629629629629E-4</v>
      </c>
      <c r="C49" s="14">
        <v>8.86</v>
      </c>
    </row>
    <row r="50" spans="1:3" ht="12.75">
      <c r="A50" s="14" t="s">
        <v>1373</v>
      </c>
      <c r="B50" s="25">
        <v>1.2430555555555556E-4</v>
      </c>
      <c r="C50" s="14">
        <v>10.74</v>
      </c>
    </row>
    <row r="51" spans="1:3" ht="12.75">
      <c r="A51" s="14" t="s">
        <v>1374</v>
      </c>
      <c r="B51" s="25">
        <v>1.3449074074074074E-4</v>
      </c>
      <c r="C51" s="14">
        <v>11.62</v>
      </c>
    </row>
    <row r="52" spans="1:3" ht="12.75">
      <c r="A52" s="14" t="s">
        <v>1375</v>
      </c>
      <c r="B52" s="25">
        <v>1.099537037037037E-4</v>
      </c>
      <c r="C52" s="14">
        <v>9.5</v>
      </c>
    </row>
    <row r="53" spans="1:3" ht="12.75">
      <c r="A53" s="14" t="s">
        <v>1376</v>
      </c>
      <c r="B53" s="25">
        <v>1.1539351851851853E-4</v>
      </c>
      <c r="C53" s="14">
        <v>9.9700000000000006</v>
      </c>
    </row>
    <row r="54" spans="1:3" ht="12.75">
      <c r="A54" s="14" t="s">
        <v>1377</v>
      </c>
      <c r="B54" s="25">
        <v>1.1747685185185186E-4</v>
      </c>
      <c r="C54" s="14">
        <v>10.15</v>
      </c>
    </row>
    <row r="55" spans="1:3" ht="12.75">
      <c r="A55" s="14" t="s">
        <v>1378</v>
      </c>
      <c r="B55" s="25">
        <v>1.2627314814814814E-4</v>
      </c>
      <c r="C55" s="14">
        <v>10.91</v>
      </c>
    </row>
    <row r="56" spans="1:3" ht="12.75">
      <c r="A56" s="14" t="s">
        <v>1379</v>
      </c>
      <c r="B56" s="25">
        <v>1.4097222222222221E-4</v>
      </c>
      <c r="C56" s="14">
        <v>12.18</v>
      </c>
    </row>
    <row r="57" spans="1:3" ht="12.75">
      <c r="A57" s="14" t="s">
        <v>1380</v>
      </c>
      <c r="B57" s="25">
        <v>1.4965277777777777E-4</v>
      </c>
      <c r="C57" s="14">
        <v>12.93</v>
      </c>
    </row>
    <row r="58" spans="1:3" ht="12.75">
      <c r="A58" s="14" t="s">
        <v>1381</v>
      </c>
      <c r="B58" s="25">
        <v>1.0856481481481482E-4</v>
      </c>
      <c r="C58" s="14">
        <v>9.3800000000000008</v>
      </c>
    </row>
    <row r="59" spans="1:3" ht="12.75">
      <c r="A59" s="14" t="s">
        <v>1382</v>
      </c>
      <c r="B59" s="25">
        <v>1.0902777777777778E-4</v>
      </c>
      <c r="C59" s="14">
        <v>9.42</v>
      </c>
    </row>
    <row r="60" spans="1:3" ht="12.75">
      <c r="A60" s="14" t="s">
        <v>1383</v>
      </c>
      <c r="B60" s="25">
        <v>1.1898148148148148E-4</v>
      </c>
      <c r="C60" s="14">
        <v>10.28</v>
      </c>
    </row>
    <row r="61" spans="1:3" ht="12.75">
      <c r="A61" s="14" t="s">
        <v>1384</v>
      </c>
      <c r="B61" s="25">
        <v>1.2048611111111111E-4</v>
      </c>
      <c r="C61" s="14">
        <v>10.41</v>
      </c>
    </row>
    <row r="62" spans="1:3" ht="12.75">
      <c r="A62" s="14" t="s">
        <v>1385</v>
      </c>
      <c r="B62" s="25">
        <v>1.2083333333333333E-4</v>
      </c>
      <c r="C62" s="14">
        <v>10.44</v>
      </c>
    </row>
    <row r="63" spans="1:3" ht="12.75">
      <c r="A63" s="14" t="s">
        <v>1386</v>
      </c>
      <c r="B63" s="25">
        <v>1.2546296296296296E-4</v>
      </c>
      <c r="C63" s="14">
        <v>10.84</v>
      </c>
    </row>
    <row r="64" spans="1:3" ht="12.75">
      <c r="A64" s="14" t="s">
        <v>1387</v>
      </c>
      <c r="B64" s="25">
        <v>1.0046296296296296E-4</v>
      </c>
      <c r="C64" s="14">
        <v>8.68</v>
      </c>
    </row>
    <row r="65" spans="1:3" ht="12.75">
      <c r="A65" s="14" t="s">
        <v>1388</v>
      </c>
      <c r="B65" s="25">
        <v>1.0520833333333333E-4</v>
      </c>
      <c r="C65" s="14">
        <v>9.09</v>
      </c>
    </row>
    <row r="66" spans="1:3" ht="12.75">
      <c r="A66" s="14" t="s">
        <v>1389</v>
      </c>
      <c r="B66" s="25">
        <v>1.1388888888888889E-4</v>
      </c>
      <c r="C66" s="14">
        <v>9.84</v>
      </c>
    </row>
    <row r="67" spans="1:3" ht="12.75">
      <c r="A67" s="14" t="s">
        <v>1390</v>
      </c>
      <c r="B67" s="25">
        <v>1.1574074074074075E-4</v>
      </c>
      <c r="C67" s="14">
        <v>10</v>
      </c>
    </row>
    <row r="68" spans="1:3" ht="12.75">
      <c r="A68" s="14" t="s">
        <v>1391</v>
      </c>
      <c r="B68" s="25">
        <v>1.2546296296296296E-4</v>
      </c>
      <c r="C68" s="14">
        <v>10.84</v>
      </c>
    </row>
    <row r="69" spans="1:3" ht="12.75">
      <c r="A69" s="14" t="s">
        <v>1392</v>
      </c>
      <c r="B69" s="25">
        <v>1.2939814814814815E-4</v>
      </c>
      <c r="C69" s="14">
        <v>11.18</v>
      </c>
    </row>
    <row r="70" spans="1:3" ht="12.75">
      <c r="A70" s="14" t="s">
        <v>1393</v>
      </c>
      <c r="B70" s="25">
        <v>9.5370370370370376E-5</v>
      </c>
      <c r="C70" s="14">
        <v>8.24</v>
      </c>
    </row>
    <row r="71" spans="1:3" ht="12.75">
      <c r="A71" s="14" t="s">
        <v>1394</v>
      </c>
      <c r="B71" s="25">
        <v>1.0624999999999999E-4</v>
      </c>
      <c r="C71" s="14">
        <v>9.18</v>
      </c>
    </row>
    <row r="72" spans="1:3" ht="12.75">
      <c r="A72" s="14" t="s">
        <v>1396</v>
      </c>
      <c r="B72" s="25">
        <v>1.0902777777777778E-4</v>
      </c>
      <c r="C72" s="14">
        <v>9.42</v>
      </c>
    </row>
    <row r="73" spans="1:3" ht="12.75">
      <c r="A73" s="14" t="s">
        <v>1397</v>
      </c>
      <c r="B73" s="25">
        <v>1.1018518518518518E-4</v>
      </c>
      <c r="C73" s="14">
        <v>9.52</v>
      </c>
    </row>
    <row r="74" spans="1:3" ht="12.75">
      <c r="A74" s="14" t="s">
        <v>1398</v>
      </c>
      <c r="B74" s="25">
        <v>1.1284722222222222E-4</v>
      </c>
      <c r="C74" s="14">
        <v>9.75</v>
      </c>
    </row>
    <row r="75" spans="1:3" ht="12.75">
      <c r="A75" s="14" t="s">
        <v>1399</v>
      </c>
      <c r="B75" s="25">
        <v>1.0300925925925926E-4</v>
      </c>
      <c r="C75" s="14">
        <v>8.9</v>
      </c>
    </row>
    <row r="76" spans="1:3" ht="12.75">
      <c r="A76" s="14" t="s">
        <v>1400</v>
      </c>
      <c r="B76" s="25">
        <v>1.0590277777777779E-4</v>
      </c>
      <c r="C76" s="14">
        <v>9.15</v>
      </c>
    </row>
    <row r="77" spans="1:3" ht="12.75">
      <c r="A77" s="14" t="s">
        <v>1401</v>
      </c>
      <c r="B77" s="25">
        <v>1.0706018518518519E-4</v>
      </c>
      <c r="C77" s="14">
        <v>9.25</v>
      </c>
    </row>
    <row r="78" spans="1:3" ht="12.75">
      <c r="A78" s="14" t="s">
        <v>1402</v>
      </c>
      <c r="B78" s="25">
        <v>1.076388888888889E-4</v>
      </c>
      <c r="C78" s="14">
        <v>9.3000000000000007</v>
      </c>
    </row>
    <row r="79" spans="1:3" ht="12.75">
      <c r="A79" s="14" t="s">
        <v>1403</v>
      </c>
      <c r="B79" s="25">
        <v>1.2106481481481483E-4</v>
      </c>
      <c r="C79" s="14">
        <v>10.46</v>
      </c>
    </row>
    <row r="80" spans="1:3" ht="12.75">
      <c r="A80" s="14" t="s">
        <v>1404</v>
      </c>
      <c r="B80" s="25">
        <v>2.2329861111111114E-3</v>
      </c>
      <c r="C80" s="14">
        <v>192.93</v>
      </c>
    </row>
    <row r="81" spans="1:3" ht="12.75">
      <c r="A81" s="14" t="s">
        <v>1405</v>
      </c>
      <c r="B81" s="25">
        <v>2.3100694444444445E-3</v>
      </c>
      <c r="C81" s="14">
        <v>199.59</v>
      </c>
    </row>
    <row r="82" spans="1:3" ht="12.75">
      <c r="A82" s="14" t="s">
        <v>1406</v>
      </c>
      <c r="B82" s="25">
        <v>2.3396990740740743E-3</v>
      </c>
      <c r="C82" s="14">
        <v>202.15</v>
      </c>
    </row>
    <row r="83" spans="1:3" ht="12.75">
      <c r="A83" s="14" t="s">
        <v>1407</v>
      </c>
      <c r="B83" s="25">
        <v>2.347337962962963E-3</v>
      </c>
      <c r="C83" s="14">
        <v>202.81</v>
      </c>
    </row>
    <row r="84" spans="1:3" ht="12.75">
      <c r="A84" s="14" t="s">
        <v>1408</v>
      </c>
      <c r="B84" s="25">
        <v>2.4246527777777777E-3</v>
      </c>
      <c r="C84" s="14">
        <v>209.49</v>
      </c>
    </row>
    <row r="85" spans="1:3" ht="12.75">
      <c r="A85" s="14" t="s">
        <v>1409</v>
      </c>
      <c r="B85" s="25">
        <v>2.4280092592592591E-3</v>
      </c>
      <c r="C85" s="14">
        <v>209.78</v>
      </c>
    </row>
    <row r="86" spans="1:3" ht="12.75">
      <c r="A86" s="14" t="s">
        <v>1410</v>
      </c>
      <c r="B86" s="25">
        <v>2.4321759259259257E-3</v>
      </c>
      <c r="C86" s="14">
        <v>210.14</v>
      </c>
    </row>
    <row r="87" spans="1:3" ht="12.75">
      <c r="A87" s="14" t="s">
        <v>1411</v>
      </c>
      <c r="B87" s="25">
        <v>2.4449074074074074E-3</v>
      </c>
      <c r="C87" s="14">
        <v>211.24</v>
      </c>
    </row>
    <row r="88" spans="1:3" ht="12.75">
      <c r="A88" s="14" t="s">
        <v>1412</v>
      </c>
      <c r="B88" s="25">
        <v>2.4537037037037036E-3</v>
      </c>
      <c r="C88" s="14">
        <v>212</v>
      </c>
    </row>
    <row r="89" spans="1:3" ht="12.75">
      <c r="A89" s="14" t="s">
        <v>1413</v>
      </c>
      <c r="B89" s="25">
        <v>2.4702546296296295E-3</v>
      </c>
      <c r="C89" s="14">
        <v>213.43</v>
      </c>
    </row>
    <row r="90" spans="1:3" ht="12.75">
      <c r="A90" s="14" t="s">
        <v>1414</v>
      </c>
      <c r="B90" s="25">
        <v>2.5158564814814813E-3</v>
      </c>
      <c r="C90" s="14">
        <v>217.37</v>
      </c>
    </row>
    <row r="91" spans="1:3" ht="12.75">
      <c r="A91" s="14" t="s">
        <v>1415</v>
      </c>
      <c r="B91" s="25">
        <v>2.5368055555555556E-3</v>
      </c>
      <c r="C91" s="14">
        <v>219.18</v>
      </c>
    </row>
    <row r="92" spans="1:3" ht="12.75">
      <c r="A92" s="14" t="s">
        <v>1416</v>
      </c>
      <c r="B92" s="25">
        <v>2.7252314814814817E-3</v>
      </c>
      <c r="C92" s="14">
        <v>235.46</v>
      </c>
    </row>
    <row r="93" spans="1:3" ht="12.75">
      <c r="A93" s="14" t="s">
        <v>1417</v>
      </c>
      <c r="B93" s="25">
        <v>2.8052083333333336E-3</v>
      </c>
      <c r="C93" s="14">
        <v>242.37</v>
      </c>
    </row>
    <row r="94" spans="1:3" ht="12.75">
      <c r="A94" s="14" t="s">
        <v>1418</v>
      </c>
      <c r="B94" s="25">
        <v>2.962152777777778E-3</v>
      </c>
      <c r="C94" s="14">
        <v>255.93</v>
      </c>
    </row>
    <row r="95" spans="1:3" ht="12.75">
      <c r="A95" s="14" t="s">
        <v>1419</v>
      </c>
      <c r="B95" s="25">
        <v>2.9780092592592592E-3</v>
      </c>
      <c r="C95" s="14">
        <v>257.3</v>
      </c>
    </row>
    <row r="96" spans="1:3" ht="12.75">
      <c r="A96" s="14" t="s">
        <v>1420</v>
      </c>
      <c r="B96" s="25">
        <v>3.1888888888888887E-3</v>
      </c>
      <c r="C96" s="14">
        <v>275.52</v>
      </c>
    </row>
    <row r="97" spans="1:3" ht="12.75">
      <c r="A97" s="14" t="s">
        <v>1421</v>
      </c>
      <c r="B97" s="25">
        <v>3.2218749999999999E-3</v>
      </c>
      <c r="C97" s="14">
        <v>278.37</v>
      </c>
    </row>
    <row r="98" spans="1:3" ht="12.75">
      <c r="A98" s="14" t="s">
        <v>1422</v>
      </c>
      <c r="B98" s="25">
        <v>3.3383101851851855E-3</v>
      </c>
      <c r="C98" s="14">
        <v>288.43</v>
      </c>
    </row>
    <row r="99" spans="1:3" ht="12.75">
      <c r="A99" s="14" t="s">
        <v>1423</v>
      </c>
      <c r="B99" s="25">
        <v>3.716319444444444E-3</v>
      </c>
      <c r="C99" s="14">
        <v>321.08999999999997</v>
      </c>
    </row>
    <row r="100" spans="1:3" ht="12.75">
      <c r="A100" s="14" t="s">
        <v>1424</v>
      </c>
      <c r="B100" s="25">
        <v>3.7987268518518517E-3</v>
      </c>
      <c r="C100" s="14">
        <v>328.21</v>
      </c>
    </row>
    <row r="101" spans="1:3" ht="12.75">
      <c r="A101" s="14" t="s">
        <v>1425</v>
      </c>
      <c r="B101" s="25">
        <v>1.6886574074074075E-4</v>
      </c>
      <c r="C101" s="14">
        <v>14.59</v>
      </c>
    </row>
    <row r="102" spans="1:3" ht="12.75">
      <c r="A102" s="14" t="s">
        <v>1426</v>
      </c>
      <c r="B102" s="25">
        <v>1.9699074074074074E-4</v>
      </c>
      <c r="C102" s="14">
        <v>17.02</v>
      </c>
    </row>
    <row r="103" spans="1:3" ht="12.75">
      <c r="A103" s="14" t="s">
        <v>1427</v>
      </c>
      <c r="B103" s="25">
        <v>2.0613425925925923E-4</v>
      </c>
      <c r="C103" s="14">
        <v>17.809999999999999</v>
      </c>
    </row>
    <row r="104" spans="1:3" ht="12.75">
      <c r="A104" s="14" t="s">
        <v>1428</v>
      </c>
      <c r="B104" s="25">
        <v>2.4050925925925927E-4</v>
      </c>
      <c r="C104" s="14">
        <v>20.78</v>
      </c>
    </row>
    <row r="105" spans="1:3" ht="12.75">
      <c r="A105" s="14" t="s">
        <v>1429</v>
      </c>
      <c r="B105" s="25">
        <v>2.4259259259259262E-4</v>
      </c>
      <c r="C105" s="14">
        <v>20.96</v>
      </c>
    </row>
    <row r="106" spans="1:3" ht="12.75">
      <c r="A106" s="14" t="s">
        <v>1430</v>
      </c>
      <c r="B106" s="25">
        <v>2.8240740740740738E-4</v>
      </c>
      <c r="C106" s="14">
        <v>24.4</v>
      </c>
    </row>
    <row r="107" spans="1:3" ht="12.75">
      <c r="A107" s="14" t="s">
        <v>1431</v>
      </c>
      <c r="B107" s="25">
        <v>2.1006944444444442E-4</v>
      </c>
      <c r="C107" s="14">
        <v>18.149999999999999</v>
      </c>
    </row>
    <row r="108" spans="1:3" ht="12.75">
      <c r="A108" s="14" t="s">
        <v>1432</v>
      </c>
      <c r="B108" s="25">
        <v>2.3287037037037037E-4</v>
      </c>
      <c r="C108" s="14">
        <v>20.12</v>
      </c>
    </row>
    <row r="109" spans="1:3" ht="12.75">
      <c r="A109" s="14" t="s">
        <v>1433</v>
      </c>
      <c r="B109" s="25">
        <v>2.375E-4</v>
      </c>
      <c r="C109" s="14">
        <v>20.52</v>
      </c>
    </row>
    <row r="110" spans="1:3" ht="12.75">
      <c r="A110" s="14" t="s">
        <v>1434</v>
      </c>
      <c r="B110" s="25">
        <v>2.9363425925925927E-4</v>
      </c>
      <c r="C110" s="14">
        <v>25.37</v>
      </c>
    </row>
    <row r="111" spans="1:3" ht="12.75">
      <c r="A111" s="14" t="s">
        <v>1435</v>
      </c>
      <c r="B111" s="25">
        <v>3.0011574074074071E-4</v>
      </c>
      <c r="C111" s="14">
        <v>25.93</v>
      </c>
    </row>
    <row r="112" spans="1:3" ht="12.75">
      <c r="A112" s="14" t="s">
        <v>1436</v>
      </c>
      <c r="B112" s="25">
        <v>3.3159722222222222E-4</v>
      </c>
      <c r="C112" s="14">
        <v>28.65</v>
      </c>
    </row>
    <row r="113" spans="1:3" ht="12.75">
      <c r="A113" s="14" t="s">
        <v>1437</v>
      </c>
      <c r="B113" s="25">
        <v>1.9421296296296298E-4</v>
      </c>
      <c r="C113" s="14">
        <v>16.78</v>
      </c>
    </row>
    <row r="114" spans="1:3" ht="12.75">
      <c r="A114" s="14" t="s">
        <v>1438</v>
      </c>
      <c r="B114" s="25">
        <v>1.9780092592592592E-4</v>
      </c>
      <c r="C114" s="14">
        <v>17.09</v>
      </c>
    </row>
    <row r="115" spans="1:3" ht="12.75">
      <c r="A115" s="14" t="s">
        <v>1439</v>
      </c>
      <c r="B115" s="25">
        <v>2.0509259259259257E-4</v>
      </c>
      <c r="C115" s="14">
        <v>17.72</v>
      </c>
    </row>
    <row r="116" spans="1:3" ht="12.75">
      <c r="A116" s="14" t="s">
        <v>1440</v>
      </c>
      <c r="B116" s="25">
        <v>2.6331018518518516E-4</v>
      </c>
      <c r="C116" s="14">
        <v>22.75</v>
      </c>
    </row>
    <row r="117" spans="1:3" ht="12.75">
      <c r="A117" s="14" t="s">
        <v>1441</v>
      </c>
      <c r="B117" s="25">
        <v>2.6828703703703704E-4</v>
      </c>
      <c r="C117" s="14">
        <v>23.18</v>
      </c>
    </row>
    <row r="118" spans="1:3" ht="12.75">
      <c r="A118" s="14" t="s">
        <v>1442</v>
      </c>
      <c r="B118" s="25">
        <v>3.0671296296296295E-4</v>
      </c>
      <c r="C118" s="14">
        <v>26.5</v>
      </c>
    </row>
    <row r="119" spans="1:3" ht="12.75">
      <c r="A119" s="14" t="s">
        <v>1443</v>
      </c>
      <c r="B119" s="25">
        <v>2.2245370370370369E-4</v>
      </c>
      <c r="C119" s="14">
        <v>19.22</v>
      </c>
    </row>
    <row r="120" spans="1:3" ht="12.75">
      <c r="A120" s="14" t="s">
        <v>1444</v>
      </c>
      <c r="B120" s="25">
        <v>2.398148148148148E-4</v>
      </c>
      <c r="C120" s="14">
        <v>20.72</v>
      </c>
    </row>
    <row r="121" spans="1:3" ht="12.75">
      <c r="A121" s="14" t="s">
        <v>1445</v>
      </c>
      <c r="B121" s="25">
        <v>2.4432870370370369E-4</v>
      </c>
      <c r="C121" s="14">
        <v>21.11</v>
      </c>
    </row>
    <row r="122" spans="1:3" ht="12.75">
      <c r="A122" s="14" t="s">
        <v>1446</v>
      </c>
      <c r="B122" s="25">
        <v>2.541666666666667E-4</v>
      </c>
      <c r="C122" s="14">
        <v>21.96</v>
      </c>
    </row>
    <row r="123" spans="1:3" ht="12.75">
      <c r="A123" s="14" t="s">
        <v>1447</v>
      </c>
      <c r="B123" s="25">
        <v>2.570601851851852E-4</v>
      </c>
      <c r="C123" s="14">
        <v>22.21</v>
      </c>
    </row>
    <row r="124" spans="1:3" ht="12.75">
      <c r="A124" s="14" t="s">
        <v>1448</v>
      </c>
      <c r="B124" s="25">
        <v>2.8634259259259259E-4</v>
      </c>
      <c r="C124" s="14">
        <v>24.74</v>
      </c>
    </row>
    <row r="125" spans="1:3" ht="12.75">
      <c r="A125" s="14" t="s">
        <v>1449</v>
      </c>
      <c r="B125" s="25">
        <v>2.003472222222222E-4</v>
      </c>
      <c r="C125" s="14">
        <v>17.309999999999999</v>
      </c>
    </row>
    <row r="126" spans="1:3" ht="12.75">
      <c r="A126" s="14" t="s">
        <v>1450</v>
      </c>
      <c r="B126" s="25">
        <v>2.0902777777777776E-4</v>
      </c>
      <c r="C126" s="14">
        <v>18.059999999999999</v>
      </c>
    </row>
    <row r="127" spans="1:3" ht="12.75">
      <c r="A127" s="14" t="s">
        <v>1451</v>
      </c>
      <c r="B127" s="25">
        <v>2.1481481481481479E-4</v>
      </c>
      <c r="C127" s="14">
        <v>18.559999999999999</v>
      </c>
    </row>
    <row r="128" spans="1:3" ht="12.75">
      <c r="A128" s="14" t="s">
        <v>1452</v>
      </c>
      <c r="B128" s="25">
        <v>2.3900462962962962E-4</v>
      </c>
      <c r="C128" s="14">
        <v>20.65</v>
      </c>
    </row>
    <row r="129" spans="1:3" ht="12.75">
      <c r="A129" s="14" t="s">
        <v>1453</v>
      </c>
      <c r="B129" s="25">
        <v>2.4768518518518515E-4</v>
      </c>
      <c r="C129" s="14">
        <v>21.4</v>
      </c>
    </row>
    <row r="130" spans="1:3" ht="12.75">
      <c r="A130" s="14" t="s">
        <v>1454</v>
      </c>
      <c r="B130" s="25">
        <v>2.570601851851852E-4</v>
      </c>
      <c r="C130" s="14">
        <v>22.21</v>
      </c>
    </row>
    <row r="131" spans="1:3" ht="12.75">
      <c r="A131" s="14" t="s">
        <v>1455</v>
      </c>
      <c r="B131" s="25">
        <v>2.2337962962962963E-4</v>
      </c>
      <c r="C131" s="14">
        <v>19.3</v>
      </c>
    </row>
    <row r="132" spans="1:3" ht="12.75">
      <c r="A132" s="14" t="s">
        <v>1456</v>
      </c>
      <c r="B132" s="25">
        <v>2.4976851851851853E-4</v>
      </c>
      <c r="C132" s="14">
        <v>21.58</v>
      </c>
    </row>
    <row r="133" spans="1:3" ht="12.75">
      <c r="A133" s="14" t="s">
        <v>1457</v>
      </c>
      <c r="B133" s="25">
        <v>2.5277777777777777E-4</v>
      </c>
      <c r="C133" s="14">
        <v>21.84</v>
      </c>
    </row>
    <row r="134" spans="1:3" ht="12.75">
      <c r="A134" s="14" t="s">
        <v>1458</v>
      </c>
      <c r="B134" s="25">
        <v>2.740740740740741E-4</v>
      </c>
      <c r="C134" s="14">
        <v>23.68</v>
      </c>
    </row>
    <row r="135" spans="1:3" ht="12.75">
      <c r="A135" s="14" t="s">
        <v>1459</v>
      </c>
      <c r="B135" s="25">
        <v>2.7731481481481482E-4</v>
      </c>
      <c r="C135" s="14">
        <v>23.96</v>
      </c>
    </row>
    <row r="136" spans="1:3" ht="12.75">
      <c r="A136" s="14" t="s">
        <v>1460</v>
      </c>
      <c r="B136" s="25">
        <v>3.21875E-4</v>
      </c>
      <c r="C136" s="14">
        <v>27.81</v>
      </c>
    </row>
    <row r="137" spans="1:3" ht="12.75">
      <c r="A137" s="14" t="s">
        <v>1461</v>
      </c>
      <c r="B137" s="25">
        <v>2.0949074074074075E-4</v>
      </c>
      <c r="C137" s="14">
        <v>18.100000000000001</v>
      </c>
    </row>
    <row r="138" spans="1:3" ht="12.75">
      <c r="A138" s="14" t="s">
        <v>1462</v>
      </c>
      <c r="B138" s="25">
        <v>2.2106481481481483E-4</v>
      </c>
      <c r="C138" s="14">
        <v>19.100000000000001</v>
      </c>
    </row>
    <row r="139" spans="1:3" ht="12.75">
      <c r="A139" s="14" t="s">
        <v>1463</v>
      </c>
      <c r="B139" s="25">
        <v>2.3842592592592595E-4</v>
      </c>
      <c r="C139" s="14">
        <v>20.6</v>
      </c>
    </row>
    <row r="140" spans="1:3" ht="12.75">
      <c r="A140" s="14" t="s">
        <v>1464</v>
      </c>
      <c r="B140" s="25">
        <v>2.434027777777778E-4</v>
      </c>
      <c r="C140" s="14">
        <v>21.03</v>
      </c>
    </row>
    <row r="141" spans="1:3" ht="12.75">
      <c r="A141" s="14" t="s">
        <v>1465</v>
      </c>
      <c r="B141" s="25">
        <v>2.7916666666666666E-4</v>
      </c>
      <c r="C141" s="14">
        <v>24.12</v>
      </c>
    </row>
    <row r="142" spans="1:3" ht="12.75">
      <c r="A142" s="14" t="s">
        <v>1466</v>
      </c>
      <c r="B142" s="25">
        <v>2.0717592592592592E-4</v>
      </c>
      <c r="C142" s="14">
        <v>17.899999999999999</v>
      </c>
    </row>
    <row r="143" spans="1:3" ht="12.75">
      <c r="A143" s="14" t="s">
        <v>1467</v>
      </c>
      <c r="B143" s="25">
        <v>2.2453703703703703E-4</v>
      </c>
      <c r="C143" s="14">
        <v>19.399999999999999</v>
      </c>
    </row>
    <row r="144" spans="1:3" ht="12.75">
      <c r="A144" s="14" t="s">
        <v>1468</v>
      </c>
      <c r="B144" s="25">
        <v>2.4050925925925927E-4</v>
      </c>
      <c r="C144" s="14">
        <v>20.78</v>
      </c>
    </row>
    <row r="145" spans="1:3" ht="12.75">
      <c r="A145" s="14" t="s">
        <v>1469</v>
      </c>
      <c r="B145" s="25">
        <v>2.4629629629629632E-4</v>
      </c>
      <c r="C145" s="14">
        <v>21.28</v>
      </c>
    </row>
    <row r="146" spans="1:3" ht="12.75">
      <c r="A146" s="14" t="s">
        <v>1470</v>
      </c>
      <c r="B146" s="25">
        <v>2.4629629629629632E-4</v>
      </c>
      <c r="C146" s="14">
        <v>21.28</v>
      </c>
    </row>
    <row r="147" spans="1:3" ht="12.75">
      <c r="A147" s="14" t="s">
        <v>1471</v>
      </c>
      <c r="B147" s="25">
        <v>2.465277777777778E-4</v>
      </c>
      <c r="C147" s="14">
        <v>21.3</v>
      </c>
    </row>
    <row r="148" spans="1:3" ht="12.75">
      <c r="A148" s="14" t="s">
        <v>1472</v>
      </c>
      <c r="B148" s="25">
        <v>2.6388888888888892E-4</v>
      </c>
      <c r="C148" s="14">
        <v>22.8</v>
      </c>
    </row>
    <row r="149" spans="1:3" ht="12.75">
      <c r="A149" s="14" t="s">
        <v>1473</v>
      </c>
      <c r="B149" s="25">
        <v>2.0995370370370371E-4</v>
      </c>
      <c r="C149" s="14">
        <v>18.14</v>
      </c>
    </row>
    <row r="150" spans="1:3" ht="12.75">
      <c r="A150" s="14" t="s">
        <v>1474</v>
      </c>
      <c r="B150" s="25">
        <v>2.1469907407407408E-4</v>
      </c>
      <c r="C150" s="14">
        <v>18.55</v>
      </c>
    </row>
    <row r="151" spans="1:3" ht="12.75">
      <c r="A151" s="14" t="s">
        <v>1475</v>
      </c>
      <c r="B151" s="25">
        <v>2.2164351851851851E-4</v>
      </c>
      <c r="C151" s="14">
        <v>19.149999999999999</v>
      </c>
    </row>
    <row r="152" spans="1:3" ht="12.75">
      <c r="A152" s="14" t="s">
        <v>1476</v>
      </c>
      <c r="B152" s="25">
        <v>2.3958333333333332E-4</v>
      </c>
      <c r="C152" s="14">
        <v>20.7</v>
      </c>
    </row>
    <row r="153" spans="1:3" ht="12.75">
      <c r="A153" s="14" t="s">
        <v>1479</v>
      </c>
      <c r="B153" s="25">
        <v>2.5231481481481481E-4</v>
      </c>
      <c r="C153" s="14">
        <v>21.8</v>
      </c>
    </row>
    <row r="154" spans="1:3" ht="12.75">
      <c r="A154" s="14" t="s">
        <v>1480</v>
      </c>
      <c r="B154" s="25">
        <v>3.1226851851851853E-4</v>
      </c>
      <c r="C154" s="14">
        <v>26.98</v>
      </c>
    </row>
    <row r="155" spans="1:3" ht="12.75">
      <c r="A155" s="14" t="s">
        <v>1481</v>
      </c>
      <c r="B155" s="25">
        <v>1.3425925925925924E-5</v>
      </c>
      <c r="C155" s="14">
        <v>1.1599999999999999</v>
      </c>
    </row>
    <row r="156" spans="1:3" ht="12.75">
      <c r="A156" s="14" t="s">
        <v>1482</v>
      </c>
      <c r="B156" s="25">
        <v>1.9421296296296298E-4</v>
      </c>
      <c r="C156" s="14">
        <v>16.78</v>
      </c>
    </row>
    <row r="157" spans="1:3" ht="12.75">
      <c r="A157" s="14" t="s">
        <v>1483</v>
      </c>
      <c r="B157" s="25">
        <v>2.0208333333333333E-4</v>
      </c>
      <c r="C157" s="14">
        <v>17.46</v>
      </c>
    </row>
    <row r="158" spans="1:3" ht="12.75">
      <c r="A158" s="14" t="s">
        <v>1484</v>
      </c>
      <c r="B158" s="25">
        <v>2.085648148148148E-4</v>
      </c>
      <c r="C158" s="14">
        <v>18.02</v>
      </c>
    </row>
    <row r="159" spans="1:3" ht="12.75">
      <c r="A159" s="14" t="s">
        <v>1485</v>
      </c>
      <c r="B159" s="25">
        <v>2.1331018518518517E-4</v>
      </c>
      <c r="C159" s="14">
        <v>18.43</v>
      </c>
    </row>
    <row r="160" spans="1:3" ht="12.75">
      <c r="A160" s="14" t="s">
        <v>1486</v>
      </c>
      <c r="B160" s="25">
        <v>2.1435185185185186E-4</v>
      </c>
      <c r="C160" s="14">
        <v>18.52</v>
      </c>
    </row>
    <row r="161" spans="1:3" ht="12.75">
      <c r="A161" s="14" t="s">
        <v>1487</v>
      </c>
      <c r="B161" s="25">
        <v>2.2592592592592591E-4</v>
      </c>
      <c r="C161" s="14">
        <v>19.52</v>
      </c>
    </row>
    <row r="162" spans="1:3" ht="12.75">
      <c r="A162" s="14" t="s">
        <v>1488</v>
      </c>
      <c r="B162" s="25">
        <v>2.2962962962962962E-4</v>
      </c>
      <c r="C162" s="14">
        <v>19.84</v>
      </c>
    </row>
    <row r="163" spans="1:3" ht="12.75">
      <c r="A163" s="14" t="s">
        <v>1489</v>
      </c>
      <c r="B163" s="25">
        <v>2.3356481481481481E-4</v>
      </c>
      <c r="C163" s="14">
        <v>20.18</v>
      </c>
    </row>
    <row r="164" spans="1:3" ht="12.75">
      <c r="A164" s="14" t="s">
        <v>1490</v>
      </c>
      <c r="B164" s="25">
        <v>2.4224537037037037E-4</v>
      </c>
      <c r="C164" s="14">
        <v>20.93</v>
      </c>
    </row>
    <row r="165" spans="1:3" ht="12.75">
      <c r="A165" s="14" t="s">
        <v>1491</v>
      </c>
      <c r="B165" s="25">
        <v>2.4305555555555555E-4</v>
      </c>
      <c r="C165" s="14">
        <v>21</v>
      </c>
    </row>
    <row r="166" spans="1:3" ht="12.75">
      <c r="A166" s="14" t="s">
        <v>1492</v>
      </c>
      <c r="B166" s="25">
        <v>5.1608796296296298E-4</v>
      </c>
      <c r="C166" s="14">
        <v>44.59</v>
      </c>
    </row>
    <row r="167" spans="1:3" ht="12.75">
      <c r="A167" s="14" t="s">
        <v>1493</v>
      </c>
      <c r="B167" s="25">
        <v>5.2256944444444443E-4</v>
      </c>
      <c r="C167" s="14">
        <v>45.15</v>
      </c>
    </row>
    <row r="168" spans="1:3" ht="12.75">
      <c r="A168" s="14" t="s">
        <v>1494</v>
      </c>
      <c r="B168" s="25">
        <v>6.2928240740740739E-4</v>
      </c>
      <c r="C168" s="14">
        <v>54.37</v>
      </c>
    </row>
    <row r="169" spans="1:3" ht="12.75">
      <c r="A169" s="14" t="s">
        <v>1495</v>
      </c>
      <c r="B169" s="25">
        <v>6.3935185185185189E-4</v>
      </c>
      <c r="C169" s="14">
        <v>55.24</v>
      </c>
    </row>
    <row r="170" spans="1:3" ht="12.75">
      <c r="A170" s="14" t="s">
        <v>1496</v>
      </c>
      <c r="B170" s="25">
        <v>6.4050925925925929E-4</v>
      </c>
      <c r="C170" s="14">
        <v>55.34</v>
      </c>
    </row>
    <row r="171" spans="1:3" ht="12.75">
      <c r="A171" s="14" t="s">
        <v>1497</v>
      </c>
      <c r="B171" s="25">
        <v>6.4884259259259257E-4</v>
      </c>
      <c r="C171" s="14">
        <v>56.06</v>
      </c>
    </row>
    <row r="172" spans="1:3" ht="12.75">
      <c r="A172" s="14" t="s">
        <v>1498</v>
      </c>
      <c r="B172" s="25">
        <v>4.7557870370370375E-4</v>
      </c>
      <c r="C172" s="14">
        <v>41.09</v>
      </c>
    </row>
    <row r="173" spans="1:3" ht="12.75">
      <c r="A173" s="14" t="s">
        <v>1499</v>
      </c>
      <c r="B173" s="25">
        <v>5.0416666666666665E-4</v>
      </c>
      <c r="C173" s="14">
        <v>43.56</v>
      </c>
    </row>
    <row r="174" spans="1:3" ht="12.75">
      <c r="A174" s="14" t="s">
        <v>1500</v>
      </c>
      <c r="B174" s="25">
        <v>5.2442129629629638E-4</v>
      </c>
      <c r="C174" s="14">
        <v>45.31</v>
      </c>
    </row>
    <row r="175" spans="1:3" ht="12.75">
      <c r="A175" s="14" t="s">
        <v>1501</v>
      </c>
      <c r="B175" s="25">
        <v>5.2581018518518515E-4</v>
      </c>
      <c r="C175" s="14">
        <v>45.43</v>
      </c>
    </row>
    <row r="176" spans="1:3" ht="12.75">
      <c r="A176" s="14" t="s">
        <v>1502</v>
      </c>
      <c r="B176" s="25">
        <v>5.5474537037037037E-4</v>
      </c>
      <c r="C176" s="14">
        <v>47.93</v>
      </c>
    </row>
    <row r="177" spans="1:3" ht="12.75">
      <c r="A177" s="14" t="s">
        <v>1503</v>
      </c>
      <c r="B177" s="25">
        <v>4.2164351851851852E-4</v>
      </c>
      <c r="C177" s="14">
        <v>36.43</v>
      </c>
    </row>
    <row r="178" spans="1:3" ht="12.75">
      <c r="A178" s="14" t="s">
        <v>1504</v>
      </c>
      <c r="B178" s="25">
        <v>4.7986111111111113E-4</v>
      </c>
      <c r="C178" s="14">
        <v>41.46</v>
      </c>
    </row>
    <row r="179" spans="1:3" ht="12.75">
      <c r="A179" s="14" t="s">
        <v>1505</v>
      </c>
      <c r="B179" s="25">
        <v>5.0011574074074075E-4</v>
      </c>
      <c r="C179" s="14">
        <v>43.21</v>
      </c>
    </row>
    <row r="180" spans="1:3" ht="12.75">
      <c r="A180" s="14" t="s">
        <v>1507</v>
      </c>
      <c r="B180" s="25">
        <v>5.2037037037037037E-4</v>
      </c>
      <c r="C180" s="14">
        <v>44.96</v>
      </c>
    </row>
    <row r="181" spans="1:3" ht="12.75">
      <c r="A181" s="14" t="s">
        <v>1508</v>
      </c>
      <c r="B181" s="25">
        <v>5.334490740740741E-4</v>
      </c>
      <c r="C181" s="14">
        <v>46.09</v>
      </c>
    </row>
    <row r="182" spans="1:3" ht="12.75">
      <c r="A182" s="14" t="s">
        <v>1509</v>
      </c>
      <c r="B182" s="25">
        <v>7.5046296296296298E-4</v>
      </c>
      <c r="C182" s="14">
        <v>64.84</v>
      </c>
    </row>
    <row r="183" spans="1:3" ht="12.75">
      <c r="A183" s="14" t="s">
        <v>1510</v>
      </c>
      <c r="B183" s="25">
        <v>4.0937499999999996E-4</v>
      </c>
      <c r="C183" s="14">
        <v>35.369999999999997</v>
      </c>
    </row>
    <row r="184" spans="1:3" ht="12.75">
      <c r="A184" s="14" t="s">
        <v>1511</v>
      </c>
      <c r="B184" s="25">
        <v>4.5960648148148147E-4</v>
      </c>
      <c r="C184" s="14">
        <v>39.71</v>
      </c>
    </row>
    <row r="185" spans="1:3" ht="12.75">
      <c r="A185" s="14" t="s">
        <v>1512</v>
      </c>
      <c r="B185" s="25">
        <v>4.8819444444444442E-4</v>
      </c>
      <c r="C185" s="14">
        <v>42.18</v>
      </c>
    </row>
    <row r="186" spans="1:3" ht="12.75">
      <c r="A186" s="14" t="s">
        <v>1513</v>
      </c>
      <c r="B186" s="25">
        <v>5.1423611111111114E-4</v>
      </c>
      <c r="C186" s="14">
        <v>44.43</v>
      </c>
    </row>
    <row r="187" spans="1:3" ht="12.75">
      <c r="A187" s="14" t="s">
        <v>1514</v>
      </c>
      <c r="B187" s="25">
        <v>5.4282407407407404E-4</v>
      </c>
      <c r="C187" s="14">
        <v>46.9</v>
      </c>
    </row>
    <row r="188" spans="1:3" ht="12.75">
      <c r="A188" s="14" t="s">
        <v>1515</v>
      </c>
      <c r="B188" s="25">
        <v>6.1666666666666673E-4</v>
      </c>
      <c r="C188" s="14">
        <v>53.28</v>
      </c>
    </row>
    <row r="189" spans="1:3" ht="12.75">
      <c r="A189" s="14" t="s">
        <v>1516</v>
      </c>
      <c r="B189" s="25">
        <v>4.7870370370370368E-4</v>
      </c>
      <c r="C189" s="14">
        <v>41.36</v>
      </c>
    </row>
    <row r="190" spans="1:3" ht="12.75">
      <c r="A190" s="14" t="s">
        <v>1517</v>
      </c>
      <c r="B190" s="25">
        <v>4.8090277777777774E-4</v>
      </c>
      <c r="C190" s="14">
        <v>41.55</v>
      </c>
    </row>
    <row r="191" spans="1:3" ht="12.75">
      <c r="A191" s="14" t="s">
        <v>1518</v>
      </c>
      <c r="B191" s="25">
        <v>5.1168981481481486E-4</v>
      </c>
      <c r="C191" s="14">
        <v>44.21</v>
      </c>
    </row>
    <row r="192" spans="1:3" ht="12.75">
      <c r="A192" s="14" t="s">
        <v>1519</v>
      </c>
      <c r="B192" s="25">
        <v>5.1493055555555558E-4</v>
      </c>
      <c r="C192" s="14">
        <v>44.49</v>
      </c>
    </row>
    <row r="193" spans="1:3" ht="12.75">
      <c r="A193" s="14" t="s">
        <v>1520</v>
      </c>
      <c r="B193" s="25">
        <v>5.4675925925925931E-4</v>
      </c>
      <c r="C193" s="14">
        <v>47.24</v>
      </c>
    </row>
    <row r="194" spans="1:3" ht="12.75">
      <c r="A194" s="14" t="s">
        <v>1521</v>
      </c>
      <c r="B194" s="25">
        <v>5.5983796296296294E-4</v>
      </c>
      <c r="C194" s="14">
        <v>48.37</v>
      </c>
    </row>
    <row r="195" spans="1:3" ht="12.75">
      <c r="A195" s="14" t="s">
        <v>1522</v>
      </c>
      <c r="B195" s="25">
        <v>5.912037037037037E-4</v>
      </c>
      <c r="C195" s="14">
        <v>51.08</v>
      </c>
    </row>
    <row r="196" spans="1:3" ht="12.75">
      <c r="A196" s="14" t="s">
        <v>1523</v>
      </c>
      <c r="B196" s="25">
        <v>7.5648148148148146E-4</v>
      </c>
      <c r="C196" s="14">
        <v>65.36</v>
      </c>
    </row>
    <row r="197" spans="1:3" ht="12.75">
      <c r="A197" s="14" t="s">
        <v>1524</v>
      </c>
      <c r="B197" s="25">
        <v>4.5208333333333336E-4</v>
      </c>
      <c r="C197" s="14">
        <v>39.06</v>
      </c>
    </row>
    <row r="198" spans="1:3" ht="12.75">
      <c r="A198" s="14" t="s">
        <v>1525</v>
      </c>
      <c r="B198" s="25">
        <v>4.9479166666666671E-4</v>
      </c>
      <c r="C198" s="14">
        <v>42.75</v>
      </c>
    </row>
    <row r="199" spans="1:3" ht="12.75">
      <c r="A199" s="14" t="s">
        <v>1526</v>
      </c>
      <c r="B199" s="25">
        <v>4.9942129629629631E-4</v>
      </c>
      <c r="C199" s="14">
        <v>43.15</v>
      </c>
    </row>
    <row r="200" spans="1:3" ht="12.75">
      <c r="A200" s="14" t="s">
        <v>1527</v>
      </c>
      <c r="B200" s="25">
        <v>6.1157407407407406E-4</v>
      </c>
      <c r="C200" s="14">
        <v>52.84</v>
      </c>
    </row>
    <row r="201" spans="1:3" ht="12.75">
      <c r="A201" s="14" t="s">
        <v>1528</v>
      </c>
      <c r="B201" s="25">
        <v>6.5023148148148145E-4</v>
      </c>
      <c r="C201" s="14">
        <v>56.18</v>
      </c>
    </row>
    <row r="202" spans="1:3" ht="12.75">
      <c r="A202" s="14" t="s">
        <v>1529</v>
      </c>
      <c r="B202" s="25">
        <v>6.8495370370370368E-4</v>
      </c>
      <c r="C202" s="14">
        <v>59.18</v>
      </c>
    </row>
    <row r="203" spans="1:3" ht="12.75">
      <c r="A203" s="14" t="s">
        <v>1530</v>
      </c>
      <c r="B203" s="25">
        <v>4.8310185185185186E-4</v>
      </c>
      <c r="C203" s="14">
        <v>41.74</v>
      </c>
    </row>
    <row r="204" spans="1:3" ht="12.75">
      <c r="A204" s="14" t="s">
        <v>1531</v>
      </c>
      <c r="B204" s="25">
        <v>5.2037037037037037E-4</v>
      </c>
      <c r="C204" s="14">
        <v>44.96</v>
      </c>
    </row>
    <row r="205" spans="1:3" ht="12.75">
      <c r="A205" s="14" t="s">
        <v>1532</v>
      </c>
      <c r="B205" s="25">
        <v>5.5405092592592593E-4</v>
      </c>
      <c r="C205" s="14">
        <v>47.87</v>
      </c>
    </row>
    <row r="206" spans="1:3" ht="12.75">
      <c r="A206" s="14" t="s">
        <v>1533</v>
      </c>
      <c r="B206" s="25">
        <v>5.5613425925925926E-4</v>
      </c>
      <c r="C206" s="14">
        <v>48.05</v>
      </c>
    </row>
    <row r="207" spans="1:3" ht="12.75">
      <c r="A207" s="14" t="s">
        <v>1535</v>
      </c>
      <c r="B207" s="25">
        <v>5.608796296296296E-4</v>
      </c>
      <c r="C207" s="14">
        <v>48.46</v>
      </c>
    </row>
    <row r="208" spans="1:3" ht="12.75">
      <c r="A208" s="14" t="s">
        <v>1536</v>
      </c>
      <c r="B208" s="25">
        <v>5.9340277777777777E-4</v>
      </c>
      <c r="C208" s="14">
        <v>51.27</v>
      </c>
    </row>
    <row r="209" spans="1:3" ht="12.75">
      <c r="A209" s="14" t="s">
        <v>1537</v>
      </c>
      <c r="B209" s="25">
        <v>4.6365740740740742E-4</v>
      </c>
      <c r="C209" s="14">
        <v>40.06</v>
      </c>
    </row>
    <row r="210" spans="1:3" ht="12.75">
      <c r="A210" s="14" t="s">
        <v>1538</v>
      </c>
      <c r="B210" s="25">
        <v>4.9108796296296292E-4</v>
      </c>
      <c r="C210" s="14">
        <v>42.43</v>
      </c>
    </row>
    <row r="211" spans="1:3" ht="12.75">
      <c r="A211" s="14" t="s">
        <v>1539</v>
      </c>
      <c r="B211" s="25">
        <v>5.2037037037037037E-4</v>
      </c>
      <c r="C211" s="14">
        <v>44.96</v>
      </c>
    </row>
    <row r="212" spans="1:3" ht="12.75">
      <c r="A212" s="14" t="s">
        <v>1540</v>
      </c>
      <c r="B212" s="25">
        <v>5.334490740740741E-4</v>
      </c>
      <c r="C212" s="14">
        <v>46.09</v>
      </c>
    </row>
    <row r="213" spans="1:3" ht="12.75">
      <c r="A213" s="14" t="s">
        <v>1541</v>
      </c>
      <c r="B213" s="25">
        <v>5.8877314814814816E-4</v>
      </c>
      <c r="C213" s="14">
        <v>50.87</v>
      </c>
    </row>
    <row r="214" spans="1:3" ht="12.75">
      <c r="A214" s="14" t="s">
        <v>1542</v>
      </c>
      <c r="B214" s="25">
        <v>6.5347222222222228E-4</v>
      </c>
      <c r="C214" s="14">
        <v>56.46</v>
      </c>
    </row>
    <row r="215" spans="1:3" ht="12.75">
      <c r="A215" s="14" t="s">
        <v>1543</v>
      </c>
      <c r="B215" s="25">
        <v>4.4594907407407409E-4</v>
      </c>
      <c r="C215" s="14">
        <v>38.53</v>
      </c>
    </row>
    <row r="216" spans="1:3" ht="12.75">
      <c r="A216" s="14" t="s">
        <v>1544</v>
      </c>
      <c r="B216" s="25">
        <v>4.7916666666666664E-4</v>
      </c>
      <c r="C216" s="14">
        <v>41.4</v>
      </c>
    </row>
    <row r="217" spans="1:3" ht="12.75">
      <c r="A217" s="14" t="s">
        <v>1545</v>
      </c>
      <c r="B217" s="25">
        <v>4.832175925925926E-4</v>
      </c>
      <c r="C217" s="14">
        <v>41.75</v>
      </c>
    </row>
    <row r="218" spans="1:3" ht="12.75">
      <c r="A218" s="14" t="s">
        <v>1546</v>
      </c>
      <c r="B218" s="25">
        <v>5.1041666666666672E-4</v>
      </c>
      <c r="C218" s="14">
        <v>44.1</v>
      </c>
    </row>
    <row r="219" spans="1:3" ht="12.75">
      <c r="A219" s="14" t="s">
        <v>1547</v>
      </c>
      <c r="B219" s="25">
        <v>5.1041666666666672E-4</v>
      </c>
      <c r="C219" s="14">
        <v>44.1</v>
      </c>
    </row>
    <row r="220" spans="1:3" ht="12.75">
      <c r="A220" s="14" t="s">
        <v>1548</v>
      </c>
      <c r="B220" s="25">
        <v>5.6736111111111115E-4</v>
      </c>
      <c r="C220" s="14">
        <v>49.02</v>
      </c>
    </row>
    <row r="221" spans="1:3" ht="12.75">
      <c r="A221" s="14" t="s">
        <v>1549</v>
      </c>
      <c r="B221" s="25">
        <v>1.0440972222222223E-3</v>
      </c>
      <c r="C221" s="14">
        <v>90.21</v>
      </c>
    </row>
    <row r="222" spans="1:3" ht="12.75">
      <c r="A222" s="14" t="s">
        <v>1550</v>
      </c>
      <c r="B222" s="25">
        <v>1.1344907407407408E-3</v>
      </c>
      <c r="C222" s="14">
        <v>98.02</v>
      </c>
    </row>
    <row r="223" spans="1:3" ht="12.75">
      <c r="A223" s="14" t="s">
        <v>1551</v>
      </c>
      <c r="B223" s="25">
        <v>1.1572916666666667E-3</v>
      </c>
      <c r="C223" s="14">
        <v>99.99</v>
      </c>
    </row>
    <row r="224" spans="1:3" ht="12.75">
      <c r="A224" s="14" t="s">
        <v>1552</v>
      </c>
      <c r="B224" s="25">
        <v>1.3599537037037037E-3</v>
      </c>
      <c r="C224" s="14">
        <v>117.5</v>
      </c>
    </row>
    <row r="225" spans="1:3" ht="12.75">
      <c r="A225" s="14" t="s">
        <v>1553</v>
      </c>
      <c r="B225" s="25">
        <v>1.4480324074074074E-3</v>
      </c>
      <c r="C225" s="14">
        <v>125.11</v>
      </c>
    </row>
    <row r="226" spans="1:3" ht="12.75">
      <c r="A226" s="14" t="s">
        <v>1554</v>
      </c>
      <c r="B226" s="25">
        <v>1.8311342592592593E-3</v>
      </c>
      <c r="C226" s="14">
        <v>158.21</v>
      </c>
    </row>
    <row r="227" spans="1:3" ht="12.75">
      <c r="A227" s="14" t="s">
        <v>1555</v>
      </c>
      <c r="B227" s="25">
        <v>1.249189814814815E-3</v>
      </c>
      <c r="C227" s="14">
        <v>107.93</v>
      </c>
    </row>
    <row r="228" spans="1:3" ht="12.75">
      <c r="A228" s="14" t="s">
        <v>1556</v>
      </c>
      <c r="B228" s="25">
        <v>1.282175925925926E-3</v>
      </c>
      <c r="C228" s="14">
        <v>110.78</v>
      </c>
    </row>
    <row r="229" spans="1:3" ht="12.75">
      <c r="A229" s="14" t="s">
        <v>1557</v>
      </c>
      <c r="B229" s="25">
        <v>1.305324074074074E-3</v>
      </c>
      <c r="C229" s="14">
        <v>112.78</v>
      </c>
    </row>
    <row r="230" spans="1:3" ht="12.75">
      <c r="A230" s="14" t="s">
        <v>1558</v>
      </c>
      <c r="B230" s="25">
        <v>1.3084490740740741E-3</v>
      </c>
      <c r="C230" s="14">
        <v>113.05</v>
      </c>
    </row>
    <row r="231" spans="1:3" ht="12.75">
      <c r="A231" s="14" t="s">
        <v>1559</v>
      </c>
      <c r="B231" s="25">
        <v>1.5526620370370371E-3</v>
      </c>
      <c r="C231" s="14">
        <v>134.15</v>
      </c>
    </row>
    <row r="232" spans="1:3" ht="12.75">
      <c r="A232" s="14" t="s">
        <v>1560</v>
      </c>
      <c r="B232" s="25">
        <v>1.089351851851852E-3</v>
      </c>
      <c r="C232" s="14">
        <v>94.12</v>
      </c>
    </row>
    <row r="233" spans="1:3" ht="12.75">
      <c r="A233" s="14" t="s">
        <v>1561</v>
      </c>
      <c r="B233" s="25">
        <v>1.1569444444444446E-3</v>
      </c>
      <c r="C233" s="14">
        <v>99.96</v>
      </c>
    </row>
    <row r="234" spans="1:3" ht="12.75">
      <c r="A234" s="14" t="s">
        <v>1562</v>
      </c>
      <c r="B234" s="25">
        <v>1.1729166666666667E-3</v>
      </c>
      <c r="C234" s="14">
        <v>101.34</v>
      </c>
    </row>
    <row r="235" spans="1:3" ht="12.75">
      <c r="A235" s="14" t="s">
        <v>1563</v>
      </c>
      <c r="B235" s="25">
        <v>1.8777777777777779E-3</v>
      </c>
      <c r="C235" s="14">
        <v>162.24</v>
      </c>
    </row>
    <row r="236" spans="1:3" ht="12.75">
      <c r="A236" s="14" t="s">
        <v>1564</v>
      </c>
      <c r="B236" s="25">
        <v>1.8918981481481482E-3</v>
      </c>
      <c r="C236" s="14">
        <v>163.46</v>
      </c>
    </row>
    <row r="237" spans="1:3" ht="12.75">
      <c r="A237" s="14" t="s">
        <v>1565</v>
      </c>
      <c r="B237" s="25">
        <v>1.1201388888888888E-3</v>
      </c>
      <c r="C237" s="14">
        <v>96.78</v>
      </c>
    </row>
    <row r="238" spans="1:3" ht="12.75">
      <c r="A238" s="14" t="s">
        <v>1566</v>
      </c>
      <c r="B238" s="25">
        <v>1.1358796296296297E-3</v>
      </c>
      <c r="C238" s="14">
        <v>98.14</v>
      </c>
    </row>
    <row r="239" spans="1:3" ht="12.75">
      <c r="A239" s="14" t="s">
        <v>1567</v>
      </c>
      <c r="B239" s="25">
        <v>1.3215277777777778E-3</v>
      </c>
      <c r="C239" s="14">
        <v>114.18</v>
      </c>
    </row>
    <row r="240" spans="1:3" ht="12.75">
      <c r="A240" s="14" t="s">
        <v>1568</v>
      </c>
      <c r="B240" s="25">
        <v>1.3592592592592593E-3</v>
      </c>
      <c r="C240" s="14">
        <v>117.44</v>
      </c>
    </row>
    <row r="241" spans="1:3" ht="12.75">
      <c r="A241" s="14" t="s">
        <v>1569</v>
      </c>
      <c r="B241" s="25">
        <v>1.3787037037037038E-3</v>
      </c>
      <c r="C241" s="14">
        <v>119.12</v>
      </c>
    </row>
    <row r="242" spans="1:3" ht="12.75">
      <c r="A242" s="14" t="s">
        <v>1570</v>
      </c>
      <c r="B242" s="25">
        <v>1.5157407407407409E-3</v>
      </c>
      <c r="C242" s="14">
        <v>130.96</v>
      </c>
    </row>
    <row r="243" spans="1:3" ht="12.75">
      <c r="A243" s="14" t="s">
        <v>1571</v>
      </c>
      <c r="B243" s="25">
        <v>1.0954861111111111E-3</v>
      </c>
      <c r="C243" s="14">
        <v>94.65</v>
      </c>
    </row>
    <row r="244" spans="1:3" ht="12.75">
      <c r="A244" s="14" t="s">
        <v>1572</v>
      </c>
      <c r="B244" s="25">
        <v>1.1844907407407407E-3</v>
      </c>
      <c r="C244" s="14">
        <v>102.34</v>
      </c>
    </row>
    <row r="245" spans="1:3" ht="12.75">
      <c r="A245" s="14" t="s">
        <v>1573</v>
      </c>
      <c r="B245" s="25">
        <v>1.1924768518518519E-3</v>
      </c>
      <c r="C245" s="14">
        <v>103.03</v>
      </c>
    </row>
    <row r="246" spans="1:3" ht="12.75">
      <c r="A246" s="14" t="s">
        <v>1574</v>
      </c>
      <c r="B246" s="25">
        <v>1.2015046296296296E-3</v>
      </c>
      <c r="C246" s="14">
        <v>103.81</v>
      </c>
    </row>
    <row r="247" spans="1:3" ht="12.75">
      <c r="A247" s="14" t="s">
        <v>1575</v>
      </c>
      <c r="B247" s="25">
        <v>1.2086805555555557E-3</v>
      </c>
      <c r="C247" s="14">
        <v>104.43</v>
      </c>
    </row>
    <row r="248" spans="1:3" ht="12.75">
      <c r="A248" s="14" t="s">
        <v>1576</v>
      </c>
      <c r="B248" s="25">
        <v>1.3207175925925925E-3</v>
      </c>
      <c r="C248" s="14">
        <v>114.11</v>
      </c>
    </row>
    <row r="249" spans="1:3" ht="12.75">
      <c r="A249" s="14" t="s">
        <v>1577</v>
      </c>
      <c r="B249" s="25">
        <v>1.6561342592592593E-3</v>
      </c>
      <c r="C249" s="14">
        <v>143.09</v>
      </c>
    </row>
    <row r="250" spans="1:3" ht="12.75">
      <c r="A250" s="14" t="s">
        <v>1578</v>
      </c>
      <c r="B250" s="25">
        <v>1.092361111111111E-3</v>
      </c>
      <c r="C250" s="14">
        <v>94.38</v>
      </c>
    </row>
    <row r="251" spans="1:3" ht="12.75">
      <c r="A251" s="14" t="s">
        <v>1579</v>
      </c>
      <c r="B251" s="25">
        <v>1.1802083333333332E-3</v>
      </c>
      <c r="C251" s="14">
        <v>101.97</v>
      </c>
    </row>
    <row r="252" spans="1:3" ht="12.75">
      <c r="A252" s="14" t="s">
        <v>1580</v>
      </c>
      <c r="B252" s="25">
        <v>1.454398148148148E-3</v>
      </c>
      <c r="C252" s="14">
        <v>125.66</v>
      </c>
    </row>
    <row r="253" spans="1:3" ht="12.75">
      <c r="A253" s="14" t="s">
        <v>1581</v>
      </c>
      <c r="B253" s="25">
        <v>8.7847222222222233E-4</v>
      </c>
      <c r="C253" s="14">
        <v>75.900000000000006</v>
      </c>
    </row>
    <row r="254" spans="1:3" ht="12.75">
      <c r="A254" s="14" t="s">
        <v>1582</v>
      </c>
      <c r="B254" s="25">
        <v>9.3958333333333339E-4</v>
      </c>
      <c r="C254" s="14">
        <v>81.180000000000007</v>
      </c>
    </row>
    <row r="255" spans="1:3" ht="12.75">
      <c r="A255" s="14" t="s">
        <v>1583</v>
      </c>
      <c r="B255" s="25">
        <v>9.8402777777777768E-4</v>
      </c>
      <c r="C255" s="14">
        <v>85.02</v>
      </c>
    </row>
    <row r="256" spans="1:3" ht="12.75">
      <c r="A256" s="14" t="s">
        <v>1584</v>
      </c>
      <c r="B256" s="25">
        <v>1.0250000000000001E-3</v>
      </c>
      <c r="C256" s="14">
        <v>88.56</v>
      </c>
    </row>
    <row r="257" spans="1:3" ht="12.75">
      <c r="A257" s="14" t="s">
        <v>1585</v>
      </c>
      <c r="B257" s="25">
        <v>1.0311342592592592E-3</v>
      </c>
      <c r="C257" s="14">
        <v>89.09</v>
      </c>
    </row>
    <row r="258" spans="1:3" ht="12.75">
      <c r="A258" s="14" t="s">
        <v>1586</v>
      </c>
      <c r="B258" s="25">
        <v>1.2079861111111111E-3</v>
      </c>
      <c r="C258" s="14">
        <v>104.37</v>
      </c>
    </row>
    <row r="259" spans="1:3" ht="12.75">
      <c r="A259" s="14" t="s">
        <v>1587</v>
      </c>
      <c r="B259" s="25">
        <v>8.5277777777777782E-4</v>
      </c>
      <c r="C259" s="14">
        <v>73.680000000000007</v>
      </c>
    </row>
    <row r="260" spans="1:3" ht="12.75">
      <c r="A260" s="14" t="s">
        <v>1588</v>
      </c>
      <c r="B260" s="25">
        <v>9.3159722222222211E-4</v>
      </c>
      <c r="C260" s="14">
        <v>80.489999999999995</v>
      </c>
    </row>
    <row r="261" spans="1:3" ht="12.75">
      <c r="A261" s="14" t="s">
        <v>1589</v>
      </c>
      <c r="B261" s="25">
        <v>9.8553240740740741E-4</v>
      </c>
      <c r="C261" s="14">
        <v>85.15</v>
      </c>
    </row>
    <row r="262" spans="1:3" ht="12.75">
      <c r="A262" s="14" t="s">
        <v>1590</v>
      </c>
      <c r="B262" s="25">
        <v>1.0134259259259259E-3</v>
      </c>
      <c r="C262" s="14">
        <v>87.56</v>
      </c>
    </row>
    <row r="263" spans="1:3" ht="12.75">
      <c r="A263" s="14" t="s">
        <v>1591</v>
      </c>
      <c r="B263" s="25">
        <v>1.0637731481481481E-3</v>
      </c>
      <c r="C263" s="14">
        <v>91.91</v>
      </c>
    </row>
    <row r="264" spans="1:3" ht="12.75">
      <c r="A264" s="14" t="s">
        <v>1592</v>
      </c>
      <c r="B264" s="25">
        <v>1.8877314814814814E-4</v>
      </c>
      <c r="C264" s="14">
        <v>16.309999999999999</v>
      </c>
    </row>
    <row r="265" spans="1:3" ht="12.75">
      <c r="A265" s="14" t="s">
        <v>1593</v>
      </c>
      <c r="B265" s="25">
        <v>1.9421296296296298E-4</v>
      </c>
      <c r="C265" s="14">
        <v>16.78</v>
      </c>
    </row>
    <row r="266" spans="1:3" ht="12.75">
      <c r="A266" s="14" t="s">
        <v>1594</v>
      </c>
      <c r="B266" s="25">
        <v>2.003472222222222E-4</v>
      </c>
      <c r="C266" s="14">
        <v>17.309999999999999</v>
      </c>
    </row>
    <row r="267" spans="1:3" ht="12.75">
      <c r="A267" s="14" t="s">
        <v>1595</v>
      </c>
      <c r="B267" s="25">
        <v>2.085648148148148E-4</v>
      </c>
      <c r="C267" s="14">
        <v>18.02</v>
      </c>
    </row>
    <row r="268" spans="1:3" ht="12.75">
      <c r="A268" s="14" t="s">
        <v>1596</v>
      </c>
      <c r="B268" s="25">
        <v>2.1261574074074076E-4</v>
      </c>
      <c r="C268" s="14">
        <v>18.37</v>
      </c>
    </row>
    <row r="269" spans="1:3" ht="12.75">
      <c r="A269" s="14" t="s">
        <v>1597</v>
      </c>
      <c r="B269" s="25">
        <v>2.4016203703703705E-4</v>
      </c>
      <c r="C269" s="14">
        <v>20.75</v>
      </c>
    </row>
    <row r="270" spans="1:3" ht="12.75">
      <c r="A270" s="14" t="s">
        <v>1598</v>
      </c>
      <c r="B270" s="25">
        <v>3.0324074074074077E-5</v>
      </c>
      <c r="C270" s="14">
        <v>2.62</v>
      </c>
    </row>
    <row r="271" spans="1:3" ht="12.75">
      <c r="A271" s="14" t="s">
        <v>1600</v>
      </c>
      <c r="B271" s="25">
        <v>8.136574074074075E-5</v>
      </c>
      <c r="C271" s="14">
        <v>7.03</v>
      </c>
    </row>
    <row r="272" spans="1:3" ht="12.75">
      <c r="A272" s="14" t="s">
        <v>1602</v>
      </c>
      <c r="B272" s="25">
        <v>1.8078703703703703E-4</v>
      </c>
      <c r="C272" s="14">
        <v>15.62</v>
      </c>
    </row>
    <row r="273" spans="1:3" ht="12.75">
      <c r="A273" s="14" t="s">
        <v>1603</v>
      </c>
      <c r="B273" s="25">
        <v>1.9097222222222223E-4</v>
      </c>
      <c r="C273" s="14">
        <v>16.5</v>
      </c>
    </row>
    <row r="274" spans="1:3" ht="12.75">
      <c r="A274" s="14" t="s">
        <v>1604</v>
      </c>
      <c r="B274" s="25">
        <v>2.0787037037037039E-4</v>
      </c>
      <c r="C274" s="14">
        <v>17.96</v>
      </c>
    </row>
    <row r="275" spans="1:3" ht="12.75">
      <c r="A275" s="14" t="s">
        <v>1605</v>
      </c>
      <c r="B275" s="25">
        <v>2.1504629629629627E-4</v>
      </c>
      <c r="C275" s="14">
        <v>18.579999999999998</v>
      </c>
    </row>
    <row r="276" spans="1:3" ht="12.75">
      <c r="A276" s="14" t="s">
        <v>1606</v>
      </c>
      <c r="B276" s="25">
        <v>2.1550925925925928E-4</v>
      </c>
      <c r="C276" s="14">
        <v>18.62</v>
      </c>
    </row>
    <row r="277" spans="1:3" ht="12.75">
      <c r="A277" s="14" t="s">
        <v>1607</v>
      </c>
      <c r="B277" s="25">
        <v>2.2060185185185185E-4</v>
      </c>
      <c r="C277" s="14">
        <v>19.059999999999999</v>
      </c>
    </row>
    <row r="278" spans="1:3" ht="12.75">
      <c r="A278" s="14" t="s">
        <v>1608</v>
      </c>
      <c r="B278" s="25">
        <v>1.8541666666666666E-4</v>
      </c>
      <c r="C278" s="14">
        <v>16.02</v>
      </c>
    </row>
    <row r="279" spans="1:3" ht="12.75">
      <c r="A279" s="14" t="s">
        <v>1609</v>
      </c>
      <c r="B279" s="25">
        <v>2.0023148148148149E-4</v>
      </c>
      <c r="C279" s="14">
        <v>17.3</v>
      </c>
    </row>
    <row r="280" spans="1:3" ht="12.75">
      <c r="A280" s="14" t="s">
        <v>1610</v>
      </c>
      <c r="B280" s="25">
        <v>2.0358796296296295E-4</v>
      </c>
      <c r="C280" s="14">
        <v>17.59</v>
      </c>
    </row>
    <row r="281" spans="1:3" ht="12.75">
      <c r="A281" s="14" t="s">
        <v>1611</v>
      </c>
      <c r="B281" s="25">
        <v>2.2013888888888889E-4</v>
      </c>
      <c r="C281" s="14">
        <v>19.02</v>
      </c>
    </row>
    <row r="282" spans="1:3" ht="12.75">
      <c r="A282" s="14" t="s">
        <v>1612</v>
      </c>
      <c r="B282" s="25">
        <v>2.6388888888888892E-4</v>
      </c>
      <c r="C282" s="14">
        <v>22.8</v>
      </c>
    </row>
    <row r="283" spans="1:3" ht="12.75">
      <c r="A283" s="14" t="s">
        <v>1613</v>
      </c>
      <c r="B283" s="25">
        <v>1.9953703703703702E-4</v>
      </c>
      <c r="C283" s="14">
        <v>17.239999999999998</v>
      </c>
    </row>
    <row r="284" spans="1:3" ht="12.75">
      <c r="A284" s="14" t="s">
        <v>1614</v>
      </c>
      <c r="B284" s="25">
        <v>2.0358796296296295E-4</v>
      </c>
      <c r="C284" s="14">
        <v>17.59</v>
      </c>
    </row>
    <row r="285" spans="1:3" ht="12.75">
      <c r="A285" s="14" t="s">
        <v>1615</v>
      </c>
      <c r="B285" s="25">
        <v>2.1111111111111108E-4</v>
      </c>
      <c r="C285" s="14">
        <v>18.239999999999998</v>
      </c>
    </row>
    <row r="286" spans="1:3" ht="12.75">
      <c r="A286" s="14" t="s">
        <v>1616</v>
      </c>
      <c r="B286" s="25">
        <v>2.4374999999999999E-4</v>
      </c>
      <c r="C286" s="14">
        <v>21.06</v>
      </c>
    </row>
    <row r="287" spans="1:3" ht="12.75">
      <c r="A287" s="14" t="s">
        <v>1617</v>
      </c>
      <c r="B287" s="25">
        <v>2.5173611111111111E-4</v>
      </c>
      <c r="C287" s="14">
        <v>21.75</v>
      </c>
    </row>
    <row r="288" spans="1:3" ht="12.75">
      <c r="A288" s="14" t="s">
        <v>1618</v>
      </c>
      <c r="B288" s="25">
        <v>1.8449074074074074E-4</v>
      </c>
      <c r="C288" s="14">
        <v>15.94</v>
      </c>
    </row>
    <row r="289" spans="1:3" ht="12.75">
      <c r="A289" s="14" t="s">
        <v>1619</v>
      </c>
      <c r="B289" s="25">
        <v>2.0081018518518519E-4</v>
      </c>
      <c r="C289" s="14">
        <v>17.350000000000001</v>
      </c>
    </row>
    <row r="290" spans="1:3" ht="12.75">
      <c r="A290" s="14" t="s">
        <v>1620</v>
      </c>
      <c r="B290" s="25">
        <v>2.1273148148148147E-4</v>
      </c>
      <c r="C290" s="14">
        <v>18.38</v>
      </c>
    </row>
    <row r="291" spans="1:3" ht="12.75">
      <c r="A291" s="14" t="s">
        <v>1621</v>
      </c>
      <c r="B291" s="25">
        <v>2.1307870370370372E-4</v>
      </c>
      <c r="C291" s="14">
        <v>18.41</v>
      </c>
    </row>
    <row r="292" spans="1:3" ht="12.75">
      <c r="A292" s="14" t="s">
        <v>1623</v>
      </c>
      <c r="B292" s="25">
        <v>1.7685185185185184E-4</v>
      </c>
      <c r="C292" s="14">
        <v>15.28</v>
      </c>
    </row>
    <row r="293" spans="1:3" ht="12.75">
      <c r="A293" s="14" t="s">
        <v>1624</v>
      </c>
      <c r="B293" s="25">
        <v>1.7974537037037037E-4</v>
      </c>
      <c r="C293" s="14">
        <v>15.53</v>
      </c>
    </row>
    <row r="294" spans="1:3" ht="12.75">
      <c r="A294" s="14" t="s">
        <v>1625</v>
      </c>
      <c r="B294" s="25">
        <v>1.8993055555555554E-4</v>
      </c>
      <c r="C294" s="14">
        <v>16.41</v>
      </c>
    </row>
    <row r="295" spans="1:3" ht="12.75">
      <c r="A295" s="14" t="s">
        <v>1626</v>
      </c>
      <c r="B295" s="25">
        <v>2.003472222222222E-4</v>
      </c>
      <c r="C295" s="14">
        <v>17.309999999999999</v>
      </c>
    </row>
    <row r="296" spans="1:3" ht="12.75">
      <c r="A296" s="14" t="s">
        <v>1627</v>
      </c>
      <c r="B296" s="25">
        <v>2.0219907407407407E-4</v>
      </c>
      <c r="C296" s="14">
        <v>17.47</v>
      </c>
    </row>
    <row r="297" spans="1:3" ht="12.75">
      <c r="A297" s="14" t="s">
        <v>1628</v>
      </c>
      <c r="B297" s="25">
        <v>2.0324074074074073E-4</v>
      </c>
      <c r="C297" s="14">
        <v>17.559999999999999</v>
      </c>
    </row>
    <row r="298" spans="1:3" ht="12.75">
      <c r="A298" s="14" t="s">
        <v>1629</v>
      </c>
      <c r="B298" s="25">
        <v>1.8113425925925927E-4</v>
      </c>
      <c r="C298" s="14">
        <v>15.65</v>
      </c>
    </row>
    <row r="299" spans="1:3" ht="12.75">
      <c r="A299" s="14" t="s">
        <v>1630</v>
      </c>
      <c r="B299" s="25">
        <v>1.8796296296296294E-4</v>
      </c>
      <c r="C299" s="14">
        <v>16.239999999999998</v>
      </c>
    </row>
    <row r="300" spans="1:3" ht="12.75">
      <c r="A300" s="14" t="s">
        <v>1631</v>
      </c>
      <c r="B300" s="25">
        <v>1.9814814814814817E-4</v>
      </c>
      <c r="C300" s="14">
        <v>17.12</v>
      </c>
    </row>
    <row r="301" spans="1:3" ht="12.75">
      <c r="A301" s="14" t="s">
        <v>1632</v>
      </c>
      <c r="B301" s="25">
        <v>2.2962962962962962E-4</v>
      </c>
      <c r="C301" s="14">
        <v>19.84</v>
      </c>
    </row>
    <row r="302" spans="1:3" ht="12.75">
      <c r="A302" s="14" t="s">
        <v>1633</v>
      </c>
      <c r="B302" s="25">
        <v>2.3784722222222222E-4</v>
      </c>
      <c r="C302" s="14">
        <v>20.55</v>
      </c>
    </row>
    <row r="303" spans="1:3" ht="12.75">
      <c r="A303" s="14" t="s">
        <v>1634</v>
      </c>
      <c r="B303" s="25">
        <v>2.4733796296296298E-4</v>
      </c>
      <c r="C303" s="14">
        <v>21.37</v>
      </c>
    </row>
    <row r="304" spans="1:3" ht="12.75">
      <c r="A304" s="14" t="s">
        <v>1635</v>
      </c>
      <c r="B304" s="25">
        <v>1.7395833333333334E-4</v>
      </c>
      <c r="C304" s="14">
        <v>15.03</v>
      </c>
    </row>
    <row r="305" spans="1:3" ht="12.75">
      <c r="A305" s="14" t="s">
        <v>1636</v>
      </c>
      <c r="B305" s="25">
        <v>1.7905092592592593E-4</v>
      </c>
      <c r="C305" s="14">
        <v>15.47</v>
      </c>
    </row>
    <row r="306" spans="1:3" ht="12.75">
      <c r="A306" s="14" t="s">
        <v>1637</v>
      </c>
      <c r="B306" s="25">
        <v>1.9710648148148148E-4</v>
      </c>
      <c r="C306" s="14">
        <v>17.03</v>
      </c>
    </row>
    <row r="307" spans="1:3" ht="12.75">
      <c r="A307" s="14" t="s">
        <v>1638</v>
      </c>
      <c r="B307" s="25">
        <v>2.0694444444444444E-4</v>
      </c>
      <c r="C307" s="14">
        <v>17.88</v>
      </c>
    </row>
    <row r="308" spans="1:3" ht="12.75">
      <c r="A308" s="14" t="s">
        <v>1639</v>
      </c>
      <c r="B308" s="25">
        <v>1.8252314814814816E-4</v>
      </c>
      <c r="C308" s="14">
        <v>15.77</v>
      </c>
    </row>
    <row r="309" spans="1:3" ht="12.75">
      <c r="A309" s="14" t="s">
        <v>1640</v>
      </c>
      <c r="B309" s="25">
        <v>1.8518518518518518E-4</v>
      </c>
      <c r="C309" s="14">
        <v>16</v>
      </c>
    </row>
    <row r="310" spans="1:3" ht="12.75">
      <c r="A310" s="14" t="s">
        <v>1641</v>
      </c>
      <c r="B310" s="25">
        <v>1.8912037037037036E-4</v>
      </c>
      <c r="C310" s="14">
        <v>16.34</v>
      </c>
    </row>
    <row r="311" spans="1:3" ht="12.75">
      <c r="A311" s="14" t="s">
        <v>1642</v>
      </c>
      <c r="B311" s="25">
        <v>1.75E-4</v>
      </c>
      <c r="C311" s="14">
        <v>15.12</v>
      </c>
    </row>
    <row r="312" spans="1:3" ht="12.75">
      <c r="A312" s="14" t="s">
        <v>1643</v>
      </c>
      <c r="B312" s="25">
        <v>1.7638888888888888E-4</v>
      </c>
      <c r="C312" s="14">
        <v>15.24</v>
      </c>
    </row>
    <row r="313" spans="1:3" ht="12.75">
      <c r="A313" s="14" t="s">
        <v>1645</v>
      </c>
      <c r="B313" s="25">
        <v>1.7893518518518519E-4</v>
      </c>
      <c r="C313" s="14">
        <v>15.46</v>
      </c>
    </row>
    <row r="314" spans="1:3" ht="12.75">
      <c r="A314" s="14" t="s">
        <v>1646</v>
      </c>
      <c r="B314" s="25">
        <v>1.8298611111111112E-4</v>
      </c>
      <c r="C314" s="14">
        <v>15.81</v>
      </c>
    </row>
    <row r="315" spans="1:3" ht="12.75">
      <c r="A315" s="14" t="s">
        <v>1647</v>
      </c>
      <c r="B315" s="25">
        <v>2.1053240740740743E-4</v>
      </c>
      <c r="C315" s="14">
        <v>18.190000000000001</v>
      </c>
    </row>
    <row r="316" spans="1:3" ht="12.75">
      <c r="A316" s="14" t="s">
        <v>1648</v>
      </c>
      <c r="B316" s="25">
        <v>2.1076388888888889E-4</v>
      </c>
      <c r="C316" s="14">
        <v>18.21</v>
      </c>
    </row>
    <row r="317" spans="1:3" ht="12.75">
      <c r="A317" s="14" t="s">
        <v>1649</v>
      </c>
      <c r="B317" s="25">
        <v>1.7037037037037037E-4</v>
      </c>
      <c r="C317" s="14">
        <v>14.72</v>
      </c>
    </row>
    <row r="318" spans="1:3" ht="12.75">
      <c r="A318" s="14" t="s">
        <v>1650</v>
      </c>
      <c r="B318" s="25">
        <v>1.738425925925926E-4</v>
      </c>
      <c r="C318" s="14">
        <v>15.02</v>
      </c>
    </row>
    <row r="319" spans="1:3" ht="12.75">
      <c r="A319" s="14" t="s">
        <v>1651</v>
      </c>
      <c r="B319" s="25">
        <v>1.8645833333333332E-4</v>
      </c>
      <c r="C319" s="14">
        <v>16.11</v>
      </c>
    </row>
    <row r="320" spans="1:3" ht="12.75">
      <c r="A320" s="14" t="s">
        <v>1652</v>
      </c>
      <c r="B320" s="25">
        <v>1.9189814814814813E-4</v>
      </c>
      <c r="C320" s="14">
        <v>16.579999999999998</v>
      </c>
    </row>
    <row r="321" spans="1:3" ht="12.75">
      <c r="A321" s="14" t="s">
        <v>1653</v>
      </c>
      <c r="B321" s="25">
        <v>1.9236111111111111E-4</v>
      </c>
      <c r="C321" s="14">
        <v>16.62</v>
      </c>
    </row>
    <row r="322" spans="1:3" ht="12.75">
      <c r="A322" s="14" t="s">
        <v>1654</v>
      </c>
      <c r="B322" s="25">
        <v>1.5648148148148148E-4</v>
      </c>
      <c r="C322" s="14">
        <v>13.52</v>
      </c>
    </row>
    <row r="323" spans="1:3" ht="12.75">
      <c r="A323" s="14" t="s">
        <v>1655</v>
      </c>
      <c r="B323" s="25">
        <v>1.7071759259259259E-4</v>
      </c>
      <c r="C323" s="14">
        <v>14.75</v>
      </c>
    </row>
    <row r="324" spans="1:3" ht="12.75">
      <c r="A324" s="14" t="s">
        <v>1656</v>
      </c>
      <c r="B324" s="25">
        <v>1.8333333333333334E-4</v>
      </c>
      <c r="C324" s="14">
        <v>15.84</v>
      </c>
    </row>
    <row r="325" spans="1:3" ht="12.75">
      <c r="A325" s="14" t="s">
        <v>1657</v>
      </c>
      <c r="B325" s="25">
        <v>1.6342592592592591E-4</v>
      </c>
      <c r="C325" s="14">
        <v>14.12</v>
      </c>
    </row>
    <row r="326" spans="1:3" ht="12.75">
      <c r="A326" s="14" t="s">
        <v>1658</v>
      </c>
      <c r="B326" s="25">
        <v>1.7175925925925925E-4</v>
      </c>
      <c r="C326" s="14">
        <v>14.84</v>
      </c>
    </row>
    <row r="327" spans="1:3" ht="12.75">
      <c r="A327" s="14" t="s">
        <v>1659</v>
      </c>
      <c r="B327" s="25">
        <v>1.7245370370370372E-4</v>
      </c>
      <c r="C327" s="14">
        <v>14.9</v>
      </c>
    </row>
    <row r="328" spans="1:3" ht="12.75">
      <c r="A328" s="14" t="s">
        <v>1660</v>
      </c>
      <c r="B328" s="25">
        <v>1.7638888888888888E-4</v>
      </c>
      <c r="C328" s="14">
        <v>15.24</v>
      </c>
    </row>
    <row r="329" spans="1:3" ht="12.75">
      <c r="A329" s="14" t="s">
        <v>1661</v>
      </c>
      <c r="B329" s="25">
        <v>1.8194444444444445E-4</v>
      </c>
      <c r="C329" s="14">
        <v>15.72</v>
      </c>
    </row>
    <row r="330" spans="1:3" ht="12.75">
      <c r="A330" s="14" t="s">
        <v>1662</v>
      </c>
      <c r="B330" s="25">
        <v>1.5486111111111112E-4</v>
      </c>
      <c r="C330" s="14">
        <v>13.38</v>
      </c>
    </row>
    <row r="331" spans="1:3" ht="12.75">
      <c r="A331" s="14" t="s">
        <v>1663</v>
      </c>
      <c r="B331" s="25">
        <v>1.5879629629629631E-4</v>
      </c>
      <c r="C331" s="14">
        <v>13.72</v>
      </c>
    </row>
    <row r="332" spans="1:3" ht="12.75">
      <c r="A332" s="14" t="s">
        <v>1664</v>
      </c>
      <c r="B332" s="25">
        <v>1.6064814814814815E-4</v>
      </c>
      <c r="C332" s="14">
        <v>13.88</v>
      </c>
    </row>
    <row r="333" spans="1:3" ht="12.75">
      <c r="A333" s="14" t="s">
        <v>1665</v>
      </c>
      <c r="B333" s="25">
        <v>1.75E-4</v>
      </c>
      <c r="C333" s="14">
        <v>15.12</v>
      </c>
    </row>
    <row r="334" spans="1:3" ht="12.75">
      <c r="A334" s="14" t="s">
        <v>1666</v>
      </c>
      <c r="B334" s="25">
        <v>1.8483796296296298E-4</v>
      </c>
      <c r="C334" s="14">
        <v>15.97</v>
      </c>
    </row>
    <row r="335" spans="1:3" ht="12.75">
      <c r="A335" s="14" t="s">
        <v>1667</v>
      </c>
      <c r="B335" s="25">
        <v>4.2346064814814816E-3</v>
      </c>
      <c r="C335" s="14">
        <v>365.87</v>
      </c>
    </row>
    <row r="336" spans="1:3" ht="12.75">
      <c r="A336" s="14" t="s">
        <v>1668</v>
      </c>
      <c r="B336" s="25">
        <v>4.2592592592592595E-3</v>
      </c>
      <c r="C336" s="14">
        <v>368</v>
      </c>
    </row>
    <row r="337" spans="1:3" ht="12.75">
      <c r="A337" s="14" t="s">
        <v>1669</v>
      </c>
      <c r="B337" s="25">
        <v>4.5763888888888885E-3</v>
      </c>
      <c r="C337" s="14">
        <v>395.4</v>
      </c>
    </row>
    <row r="338" spans="1:3" ht="12.75">
      <c r="A338" s="14" t="s">
        <v>1670</v>
      </c>
      <c r="B338" s="25">
        <v>4.7101851851851853E-3</v>
      </c>
      <c r="C338" s="14">
        <v>406.96</v>
      </c>
    </row>
    <row r="339" spans="1:3" ht="12.75">
      <c r="A339" s="14" t="s">
        <v>1671</v>
      </c>
      <c r="B339" s="25">
        <v>4.7743055555555559E-3</v>
      </c>
      <c r="C339" s="14">
        <v>412.5</v>
      </c>
    </row>
    <row r="340" spans="1:3" ht="12.75">
      <c r="A340" s="14" t="s">
        <v>1672</v>
      </c>
      <c r="B340" s="25">
        <v>5.2494212962962963E-3</v>
      </c>
      <c r="C340" s="14">
        <v>453.55</v>
      </c>
    </row>
    <row r="341" spans="1:3" ht="12.75">
      <c r="A341" s="14" t="s">
        <v>1673</v>
      </c>
      <c r="B341" s="25">
        <v>5.3539351851851847E-3</v>
      </c>
      <c r="C341" s="14">
        <v>462.58</v>
      </c>
    </row>
    <row r="342" spans="1:3" ht="12.75">
      <c r="A342" s="14" t="s">
        <v>1674</v>
      </c>
      <c r="B342" s="25">
        <v>6.1153935185185183E-3</v>
      </c>
      <c r="C342" s="14">
        <v>528.37</v>
      </c>
    </row>
    <row r="343" spans="1:3" ht="12.75">
      <c r="A343" s="14" t="s">
        <v>1675</v>
      </c>
      <c r="B343" s="25">
        <v>6.1944444444444451E-3</v>
      </c>
      <c r="C343" s="14">
        <v>535.20000000000005</v>
      </c>
    </row>
    <row r="344" spans="1:3" ht="12.75">
      <c r="A344" s="14" t="s">
        <v>1676</v>
      </c>
      <c r="B344" s="25">
        <v>9.9398148148148132E-4</v>
      </c>
      <c r="C344" s="14">
        <v>85.88</v>
      </c>
    </row>
    <row r="345" spans="1:3" ht="12.75">
      <c r="A345" s="14" t="s">
        <v>1678</v>
      </c>
      <c r="B345" s="25">
        <v>1.0137731481481482E-3</v>
      </c>
      <c r="C345" s="14">
        <v>87.59</v>
      </c>
    </row>
    <row r="346" spans="1:3" ht="12.75">
      <c r="A346" s="14" t="s">
        <v>1679</v>
      </c>
      <c r="B346" s="25">
        <v>1.0151620370370371E-3</v>
      </c>
      <c r="C346" s="14">
        <v>87.71</v>
      </c>
    </row>
    <row r="347" spans="1:3" ht="12.75">
      <c r="A347" s="14" t="s">
        <v>1680</v>
      </c>
      <c r="B347" s="25">
        <v>1.0542824074074074E-3</v>
      </c>
      <c r="C347" s="14">
        <v>91.09</v>
      </c>
    </row>
    <row r="348" spans="1:3" ht="12.75">
      <c r="A348" s="14" t="s">
        <v>1681</v>
      </c>
      <c r="B348" s="25">
        <v>9.3321759259259258E-4</v>
      </c>
      <c r="C348" s="14">
        <v>80.63</v>
      </c>
    </row>
    <row r="349" spans="1:3" ht="12.75">
      <c r="A349" s="14" t="s">
        <v>1682</v>
      </c>
      <c r="B349" s="25">
        <v>9.6168981481481485E-4</v>
      </c>
      <c r="C349" s="14">
        <v>83.09</v>
      </c>
    </row>
    <row r="350" spans="1:3" ht="12.75">
      <c r="A350" s="14" t="s">
        <v>1683</v>
      </c>
      <c r="B350" s="25">
        <v>1.1388888888888889E-3</v>
      </c>
      <c r="C350" s="14">
        <v>98.4</v>
      </c>
    </row>
    <row r="351" spans="1:3" ht="12.75">
      <c r="A351" s="14" t="s">
        <v>1684</v>
      </c>
      <c r="B351" s="25">
        <v>8.1840277777777792E-4</v>
      </c>
      <c r="C351" s="14">
        <v>70.709999999999994</v>
      </c>
    </row>
    <row r="352" spans="1:3" ht="12.75">
      <c r="A352" s="14" t="s">
        <v>1685</v>
      </c>
      <c r="B352" s="25">
        <v>8.4305555555555555E-4</v>
      </c>
      <c r="C352" s="14">
        <v>72.84</v>
      </c>
    </row>
    <row r="353" spans="1:3" ht="12.75">
      <c r="A353" s="14" t="s">
        <v>1686</v>
      </c>
      <c r="B353" s="25">
        <v>8.495370370370371E-4</v>
      </c>
      <c r="C353" s="14">
        <v>73.400000000000006</v>
      </c>
    </row>
    <row r="354" spans="1:3" ht="12.75">
      <c r="A354" s="14" t="s">
        <v>1687</v>
      </c>
      <c r="B354" s="25">
        <v>1.025925925925926E-3</v>
      </c>
      <c r="C354" s="14">
        <v>88.64</v>
      </c>
    </row>
    <row r="355" spans="1:3" ht="12.75">
      <c r="A355" s="14" t="s">
        <v>1688</v>
      </c>
      <c r="B355" s="25">
        <v>1.1649305555555556E-3</v>
      </c>
      <c r="C355" s="14">
        <v>100.65</v>
      </c>
    </row>
    <row r="356" spans="1:3" ht="12.75">
      <c r="A356" s="14" t="s">
        <v>1689</v>
      </c>
      <c r="B356" s="25">
        <v>9.3888888888888895E-4</v>
      </c>
      <c r="C356" s="14">
        <v>81.12</v>
      </c>
    </row>
    <row r="357" spans="1:3" ht="12.75">
      <c r="A357" s="14" t="s">
        <v>1690</v>
      </c>
      <c r="B357" s="25">
        <v>9.4791666666666679E-4</v>
      </c>
      <c r="C357" s="14">
        <v>81.900000000000006</v>
      </c>
    </row>
    <row r="358" spans="1:3" ht="12.75">
      <c r="A358" s="14" t="s">
        <v>1691</v>
      </c>
      <c r="B358" s="25">
        <v>9.944444444444445E-4</v>
      </c>
      <c r="C358" s="14">
        <v>85.92</v>
      </c>
    </row>
    <row r="359" spans="1:3" ht="12.75">
      <c r="A359" s="14" t="s">
        <v>1692</v>
      </c>
      <c r="B359" s="25">
        <v>1.1475694444444445E-3</v>
      </c>
      <c r="C359" s="14">
        <v>99.15</v>
      </c>
    </row>
    <row r="360" spans="1:3" ht="12.75">
      <c r="A360" s="14" t="s">
        <v>1693</v>
      </c>
      <c r="B360" s="25">
        <v>7.7615740740740748E-4</v>
      </c>
      <c r="C360" s="14">
        <v>67.06</v>
      </c>
    </row>
    <row r="361" spans="1:3" ht="12.75">
      <c r="A361" s="14" t="s">
        <v>1694</v>
      </c>
      <c r="B361" s="25">
        <v>7.8113425925925919E-4</v>
      </c>
      <c r="C361" s="14">
        <v>67.489999999999995</v>
      </c>
    </row>
    <row r="362" spans="1:3" ht="12.75">
      <c r="A362" s="14" t="s">
        <v>1695</v>
      </c>
      <c r="B362" s="25">
        <v>8.4236111111111111E-4</v>
      </c>
      <c r="C362" s="14">
        <v>72.78</v>
      </c>
    </row>
    <row r="363" spans="1:3" ht="12.75">
      <c r="A363" s="14" t="s">
        <v>1696</v>
      </c>
      <c r="B363" s="25">
        <v>8.6689814814814822E-4</v>
      </c>
      <c r="C363" s="14">
        <v>74.900000000000006</v>
      </c>
    </row>
    <row r="364" spans="1:3" ht="12.75">
      <c r="A364" s="14" t="s">
        <v>1697</v>
      </c>
      <c r="B364" s="25">
        <v>8.8935185185185189E-4</v>
      </c>
      <c r="C364" s="14">
        <v>76.84</v>
      </c>
    </row>
    <row r="365" spans="1:3" ht="12.75">
      <c r="A365" s="14" t="s">
        <v>1698</v>
      </c>
      <c r="B365" s="25">
        <v>1.0013888888888889E-3</v>
      </c>
      <c r="C365" s="14">
        <v>86.52</v>
      </c>
    </row>
    <row r="366" spans="1:3" ht="12.75">
      <c r="A366" s="14" t="s">
        <v>1699</v>
      </c>
      <c r="B366" s="25">
        <v>9.2013888888888885E-4</v>
      </c>
      <c r="C366" s="14">
        <v>79.5</v>
      </c>
    </row>
    <row r="367" spans="1:3" ht="12.75">
      <c r="A367" s="14" t="s">
        <v>1700</v>
      </c>
      <c r="B367" s="25">
        <v>1.0449074074074074E-3</v>
      </c>
      <c r="C367" s="14">
        <v>90.28</v>
      </c>
    </row>
    <row r="368" spans="1:3" ht="12.75">
      <c r="A368" s="14" t="s">
        <v>1701</v>
      </c>
      <c r="B368" s="25">
        <v>1.0541666666666666E-3</v>
      </c>
      <c r="C368" s="14">
        <v>91.08</v>
      </c>
    </row>
    <row r="369" spans="1:3" ht="12.75">
      <c r="A369" s="14" t="s">
        <v>1702</v>
      </c>
      <c r="B369" s="25">
        <v>7.7430555555555564E-4</v>
      </c>
      <c r="C369" s="14">
        <v>66.900000000000006</v>
      </c>
    </row>
    <row r="370" spans="1:3" ht="12.75">
      <c r="A370" s="14" t="s">
        <v>1703</v>
      </c>
      <c r="B370" s="25">
        <v>7.8506944444444446E-4</v>
      </c>
      <c r="C370" s="14">
        <v>67.83</v>
      </c>
    </row>
    <row r="371" spans="1:3" ht="12.75">
      <c r="A371" s="14" t="s">
        <v>1704</v>
      </c>
      <c r="B371" s="25">
        <v>8.2418981481481492E-4</v>
      </c>
      <c r="C371" s="14">
        <v>71.209999999999994</v>
      </c>
    </row>
    <row r="372" spans="1:3" ht="12.75">
      <c r="A372" s="14" t="s">
        <v>1705</v>
      </c>
      <c r="B372" s="25">
        <v>9.4675925925925928E-4</v>
      </c>
      <c r="C372" s="14">
        <v>81.8</v>
      </c>
    </row>
    <row r="373" spans="1:3" ht="12.75">
      <c r="A373" s="14" t="s">
        <v>1706</v>
      </c>
      <c r="B373" s="25">
        <v>9.4791666666666679E-4</v>
      </c>
      <c r="C373" s="14">
        <v>81.900000000000006</v>
      </c>
    </row>
    <row r="374" spans="1:3" ht="12.75">
      <c r="A374" s="14" t="s">
        <v>1707</v>
      </c>
      <c r="B374" s="25">
        <v>7.7395833333333342E-4</v>
      </c>
      <c r="C374" s="14">
        <v>66.87</v>
      </c>
    </row>
    <row r="375" spans="1:3" ht="12.75">
      <c r="A375" s="14" t="s">
        <v>1708</v>
      </c>
      <c r="B375" s="25">
        <v>7.8657407407407398E-4</v>
      </c>
      <c r="C375" s="14">
        <v>67.959999999999994</v>
      </c>
    </row>
    <row r="376" spans="1:3" ht="12.75">
      <c r="A376" s="14" t="s">
        <v>1709</v>
      </c>
      <c r="B376" s="25">
        <v>8.3692129629629633E-4</v>
      </c>
      <c r="C376" s="14">
        <v>72.31</v>
      </c>
    </row>
    <row r="377" spans="1:3" ht="12.75">
      <c r="A377" s="14" t="s">
        <v>1710</v>
      </c>
      <c r="B377" s="25">
        <v>8.7407407407407399E-4</v>
      </c>
      <c r="C377" s="14">
        <v>75.52</v>
      </c>
    </row>
    <row r="378" spans="1:3" ht="12.75">
      <c r="A378" s="14" t="s">
        <v>1711</v>
      </c>
      <c r="B378" s="25">
        <v>7.1759259259259259E-4</v>
      </c>
      <c r="C378" s="14">
        <v>62</v>
      </c>
    </row>
    <row r="379" spans="1:3" ht="12.75">
      <c r="A379" s="14" t="s">
        <v>1712</v>
      </c>
      <c r="B379" s="25">
        <v>7.2650462962962968E-4</v>
      </c>
      <c r="C379" s="14">
        <v>62.77</v>
      </c>
    </row>
    <row r="380" spans="1:3" ht="12.75">
      <c r="A380" s="14" t="s">
        <v>1713</v>
      </c>
      <c r="B380" s="25">
        <v>7.583333333333333E-4</v>
      </c>
      <c r="C380" s="14">
        <v>65.52</v>
      </c>
    </row>
    <row r="381" spans="1:3" ht="12.75">
      <c r="A381" s="14" t="s">
        <v>1714</v>
      </c>
      <c r="B381" s="25">
        <v>6.9120370370370364E-4</v>
      </c>
      <c r="C381" s="14">
        <v>59.72</v>
      </c>
    </row>
    <row r="382" spans="1:3" ht="12.75">
      <c r="A382" s="14" t="s">
        <v>1715</v>
      </c>
      <c r="B382" s="25">
        <v>6.9583333333333335E-4</v>
      </c>
      <c r="C382" s="14">
        <v>60.12</v>
      </c>
    </row>
    <row r="383" spans="1:3" ht="12.75">
      <c r="A383" s="14" t="s">
        <v>1716</v>
      </c>
      <c r="B383" s="25">
        <v>7.8773148148148149E-4</v>
      </c>
      <c r="C383" s="14">
        <v>68.06</v>
      </c>
    </row>
    <row r="384" spans="1:3" ht="12.75">
      <c r="A384" s="14" t="s">
        <v>1717</v>
      </c>
      <c r="B384" s="25">
        <v>2.0601851851851853E-3</v>
      </c>
      <c r="C384" s="14">
        <v>178</v>
      </c>
    </row>
    <row r="385" spans="1:3" ht="12.75">
      <c r="A385" s="14" t="s">
        <v>1718</v>
      </c>
      <c r="B385" s="25">
        <v>2.1307870370370369E-3</v>
      </c>
      <c r="C385" s="14">
        <v>184.1</v>
      </c>
    </row>
    <row r="386" spans="1:3" ht="12.75">
      <c r="A386" s="14" t="s">
        <v>1719</v>
      </c>
      <c r="B386" s="25">
        <v>2.2395833333333334E-3</v>
      </c>
      <c r="C386" s="14">
        <v>193.5</v>
      </c>
    </row>
    <row r="387" spans="1:3" ht="12.75">
      <c r="A387" s="14" t="s">
        <v>1720</v>
      </c>
      <c r="B387" s="25">
        <v>2.2993055555555553E-3</v>
      </c>
      <c r="C387" s="14">
        <v>198.66</v>
      </c>
    </row>
    <row r="388" spans="1:3" ht="12.75">
      <c r="A388" s="14" t="s">
        <v>1721</v>
      </c>
      <c r="B388" s="25">
        <v>2.4967592592592593E-3</v>
      </c>
      <c r="C388" s="14">
        <v>215.72</v>
      </c>
    </row>
    <row r="389" spans="1:3" ht="12.75">
      <c r="A389" s="14" t="s">
        <v>1722</v>
      </c>
      <c r="B389" s="25">
        <v>2.6167824074074075E-3</v>
      </c>
      <c r="C389" s="14">
        <v>226.09</v>
      </c>
    </row>
    <row r="390" spans="1:3" ht="12.75">
      <c r="A390" s="14" t="s">
        <v>1723</v>
      </c>
      <c r="B390" s="25">
        <v>2.6758101851851851E-3</v>
      </c>
      <c r="C390" s="14">
        <v>231.19</v>
      </c>
    </row>
    <row r="391" spans="1:3" ht="12.75">
      <c r="A391" s="14" t="s">
        <v>1724</v>
      </c>
      <c r="B391" s="25">
        <v>2.8773148148148148E-3</v>
      </c>
      <c r="C391" s="14">
        <v>248.6</v>
      </c>
    </row>
    <row r="392" spans="1:3" ht="12.75">
      <c r="A392" s="14" t="s">
        <v>1725</v>
      </c>
      <c r="B392" s="25">
        <v>2.8979166666666667E-3</v>
      </c>
      <c r="C392" s="14">
        <v>250.38</v>
      </c>
    </row>
    <row r="393" spans="1:3" ht="12.75">
      <c r="A393" s="14" t="s">
        <v>1726</v>
      </c>
      <c r="B393" s="25">
        <v>4.0532407407407412E-4</v>
      </c>
      <c r="C393" s="14">
        <v>35.020000000000003</v>
      </c>
    </row>
    <row r="394" spans="1:3" ht="12.75">
      <c r="A394" s="14" t="s">
        <v>1727</v>
      </c>
      <c r="B394" s="25">
        <v>4.1481481481481485E-4</v>
      </c>
      <c r="C394" s="14">
        <v>35.840000000000003</v>
      </c>
    </row>
    <row r="395" spans="1:3" ht="12.75">
      <c r="A395" s="14" t="s">
        <v>1728</v>
      </c>
      <c r="B395" s="25">
        <v>4.422453703703704E-4</v>
      </c>
      <c r="C395" s="14">
        <v>38.21</v>
      </c>
    </row>
    <row r="396" spans="1:3" ht="12.75">
      <c r="A396" s="14" t="s">
        <v>1729</v>
      </c>
      <c r="B396" s="25">
        <v>4.726851851851852E-4</v>
      </c>
      <c r="C396" s="14">
        <v>40.840000000000003</v>
      </c>
    </row>
    <row r="397" spans="1:3" ht="12.75">
      <c r="A397" s="14" t="s">
        <v>1730</v>
      </c>
      <c r="B397" s="25">
        <v>5.3194444444444448E-4</v>
      </c>
      <c r="C397" s="14">
        <v>45.96</v>
      </c>
    </row>
    <row r="398" spans="1:3" ht="12.75">
      <c r="A398" s="14" t="s">
        <v>1731</v>
      </c>
      <c r="B398" s="25">
        <v>5.6018518518518516E-4</v>
      </c>
      <c r="C398" s="14">
        <v>48.4</v>
      </c>
    </row>
    <row r="399" spans="1:3" ht="12.75">
      <c r="A399" s="14" t="s">
        <v>1732</v>
      </c>
      <c r="B399" s="25">
        <v>2.9537037037037037E-4</v>
      </c>
      <c r="C399" s="14">
        <v>25.52</v>
      </c>
    </row>
    <row r="400" spans="1:3" ht="12.75">
      <c r="A400" s="14" t="s">
        <v>1733</v>
      </c>
      <c r="B400" s="25">
        <v>3.4421296296296294E-4</v>
      </c>
      <c r="C400" s="14">
        <v>29.74</v>
      </c>
    </row>
    <row r="401" spans="1:3" ht="12.75">
      <c r="A401" s="14" t="s">
        <v>1735</v>
      </c>
      <c r="B401" s="25">
        <v>4.2199074074074074E-4</v>
      </c>
      <c r="C401" s="14">
        <v>36.46</v>
      </c>
    </row>
    <row r="402" spans="1:3" ht="12.75">
      <c r="A402" s="14" t="s">
        <v>1736</v>
      </c>
      <c r="B402" s="25">
        <v>4.2604166666666669E-4</v>
      </c>
      <c r="C402" s="14">
        <v>36.81</v>
      </c>
    </row>
    <row r="403" spans="1:3" ht="12.75">
      <c r="A403" s="14" t="s">
        <v>1737</v>
      </c>
      <c r="B403" s="25">
        <v>4.3148148148148147E-4</v>
      </c>
      <c r="C403" s="14">
        <v>37.28</v>
      </c>
    </row>
    <row r="404" spans="1:3" ht="12.75">
      <c r="A404" s="14" t="s">
        <v>1738</v>
      </c>
      <c r="B404" s="25">
        <v>4.5092592592592596E-4</v>
      </c>
      <c r="C404" s="14">
        <v>38.96</v>
      </c>
    </row>
    <row r="405" spans="1:3" ht="12.75">
      <c r="A405" s="14" t="s">
        <v>1739</v>
      </c>
      <c r="B405" s="25">
        <v>5.2986111111111116E-4</v>
      </c>
      <c r="C405" s="14">
        <v>45.78</v>
      </c>
    </row>
    <row r="406" spans="1:3" ht="12.75">
      <c r="A406" s="14" t="s">
        <v>1740</v>
      </c>
      <c r="B406" s="25">
        <v>4.5555555555555556E-4</v>
      </c>
      <c r="C406" s="14">
        <v>39.36</v>
      </c>
    </row>
    <row r="407" spans="1:3" ht="12.75">
      <c r="A407" s="14" t="s">
        <v>1741</v>
      </c>
      <c r="B407" s="25">
        <v>4.650462962962963E-4</v>
      </c>
      <c r="C407" s="14">
        <v>40.18</v>
      </c>
    </row>
    <row r="408" spans="1:3" ht="12.75">
      <c r="A408" s="14" t="s">
        <v>1742</v>
      </c>
      <c r="B408" s="25">
        <v>4.7685185185185189E-4</v>
      </c>
      <c r="C408" s="14">
        <v>41.2</v>
      </c>
    </row>
    <row r="409" spans="1:3" ht="12.75">
      <c r="A409" s="14" t="s">
        <v>1743</v>
      </c>
      <c r="B409" s="25">
        <v>4.9212962962962969E-4</v>
      </c>
      <c r="C409" s="14">
        <v>42.52</v>
      </c>
    </row>
    <row r="410" spans="1:3" ht="12.75">
      <c r="A410" s="14" t="s">
        <v>1744</v>
      </c>
      <c r="B410" s="25">
        <v>5.4351851851851848E-4</v>
      </c>
      <c r="C410" s="14">
        <v>46.96</v>
      </c>
    </row>
    <row r="411" spans="1:3" ht="12.75">
      <c r="A411" s="14" t="s">
        <v>1745</v>
      </c>
      <c r="B411" s="25">
        <v>9.3784722222222219E-4</v>
      </c>
      <c r="C411" s="14">
        <v>81.03</v>
      </c>
    </row>
    <row r="412" spans="1:3" ht="12.75">
      <c r="A412" s="14" t="s">
        <v>1746</v>
      </c>
      <c r="B412" s="25">
        <v>4.0532407407407412E-4</v>
      </c>
      <c r="C412" s="14">
        <v>35.020000000000003</v>
      </c>
    </row>
    <row r="413" spans="1:3" ht="12.75">
      <c r="A413" s="14" t="s">
        <v>1747</v>
      </c>
      <c r="B413" s="25">
        <v>4.2488425925925929E-4</v>
      </c>
      <c r="C413" s="14">
        <v>36.71</v>
      </c>
    </row>
    <row r="414" spans="1:3" ht="12.75">
      <c r="A414" s="14" t="s">
        <v>1748</v>
      </c>
      <c r="B414" s="25">
        <v>4.3611111111111113E-4</v>
      </c>
      <c r="C414" s="14">
        <v>37.68</v>
      </c>
    </row>
    <row r="415" spans="1:3" ht="12.75">
      <c r="A415" s="14" t="s">
        <v>1749</v>
      </c>
      <c r="B415" s="25">
        <v>5.0127314814814815E-4</v>
      </c>
      <c r="C415" s="14">
        <v>43.31</v>
      </c>
    </row>
    <row r="416" spans="1:3" ht="12.75">
      <c r="A416" s="14" t="s">
        <v>1750</v>
      </c>
      <c r="B416" s="25">
        <v>5.351851851851852E-4</v>
      </c>
      <c r="C416" s="14">
        <v>46.24</v>
      </c>
    </row>
    <row r="417" spans="1:3" ht="12.75">
      <c r="A417" s="14" t="s">
        <v>1751</v>
      </c>
      <c r="B417" s="25">
        <v>3.9421296296296296E-4</v>
      </c>
      <c r="C417" s="14">
        <v>34.06</v>
      </c>
    </row>
    <row r="418" spans="1:3" ht="12.75">
      <c r="A418" s="14" t="s">
        <v>1752</v>
      </c>
      <c r="B418" s="25">
        <v>3.960648148148148E-4</v>
      </c>
      <c r="C418" s="14">
        <v>34.22</v>
      </c>
    </row>
    <row r="419" spans="1:3" ht="12.75">
      <c r="A419" s="14" t="s">
        <v>1753</v>
      </c>
      <c r="B419" s="25">
        <v>3.979166666666667E-4</v>
      </c>
      <c r="C419" s="14">
        <v>34.380000000000003</v>
      </c>
    </row>
    <row r="420" spans="1:3" ht="12.75">
      <c r="A420" s="14" t="s">
        <v>1761</v>
      </c>
      <c r="B420" s="25">
        <v>4.2719907407407404E-4</v>
      </c>
      <c r="C420" s="14">
        <v>36.909999999999997</v>
      </c>
    </row>
    <row r="421" spans="1:3" ht="12.75">
      <c r="A421" s="14" t="s">
        <v>1762</v>
      </c>
      <c r="B421" s="25">
        <v>3.9270833333333334E-4</v>
      </c>
      <c r="C421" s="14">
        <v>33.93</v>
      </c>
    </row>
    <row r="422" spans="1:3" ht="12.75">
      <c r="A422" s="14" t="s">
        <v>1763</v>
      </c>
      <c r="B422" s="25">
        <v>4.025462962962963E-4</v>
      </c>
      <c r="C422" s="14">
        <v>34.78</v>
      </c>
    </row>
    <row r="423" spans="1:3" ht="12.75">
      <c r="A423" s="14" t="s">
        <v>1764</v>
      </c>
      <c r="B423" s="25">
        <v>4.1296296296296296E-4</v>
      </c>
      <c r="C423" s="14">
        <v>35.68</v>
      </c>
    </row>
    <row r="424" spans="1:3" ht="12.75">
      <c r="A424" s="14" t="s">
        <v>1765</v>
      </c>
      <c r="B424" s="25">
        <v>4.1481481481481485E-4</v>
      </c>
      <c r="C424" s="14">
        <v>35.840000000000003</v>
      </c>
    </row>
    <row r="425" spans="1:3" ht="12.75">
      <c r="A425" s="14" t="s">
        <v>1766</v>
      </c>
      <c r="B425" s="25">
        <v>4.7199074074074076E-4</v>
      </c>
      <c r="C425" s="14">
        <v>40.78</v>
      </c>
    </row>
    <row r="426" spans="1:3" ht="12.75">
      <c r="A426" s="14" t="s">
        <v>1767</v>
      </c>
      <c r="B426" s="25">
        <v>3.3275462962962962E-4</v>
      </c>
      <c r="C426" s="14">
        <v>28.75</v>
      </c>
    </row>
    <row r="427" spans="1:3" ht="12.75">
      <c r="A427" s="14" t="s">
        <v>1768</v>
      </c>
      <c r="B427" s="25">
        <v>3.6886574074074073E-4</v>
      </c>
      <c r="C427" s="14">
        <v>31.87</v>
      </c>
    </row>
    <row r="428" spans="1:3" ht="12.75">
      <c r="A428" s="14" t="s">
        <v>1769</v>
      </c>
      <c r="B428" s="25">
        <v>3.8726851851851851E-4</v>
      </c>
      <c r="C428" s="14">
        <v>33.46</v>
      </c>
    </row>
    <row r="429" spans="1:3" ht="12.75">
      <c r="A429" s="14" t="s">
        <v>1770</v>
      </c>
      <c r="B429" s="25">
        <v>4.5787037037037042E-4</v>
      </c>
      <c r="C429" s="14">
        <v>39.56</v>
      </c>
    </row>
    <row r="430" spans="1:3" ht="12.75">
      <c r="A430" s="14" t="s">
        <v>1771</v>
      </c>
      <c r="B430" s="25">
        <v>3.3807870370370372E-4</v>
      </c>
      <c r="C430" s="14">
        <v>29.21</v>
      </c>
    </row>
    <row r="431" spans="1:3" ht="12.75">
      <c r="A431" s="14" t="s">
        <v>1772</v>
      </c>
      <c r="B431" s="25">
        <v>3.5300925925925924E-4</v>
      </c>
      <c r="C431" s="14">
        <v>30.5</v>
      </c>
    </row>
    <row r="432" spans="1:3" ht="12.75">
      <c r="A432" s="14" t="s">
        <v>1773</v>
      </c>
      <c r="B432" s="25">
        <v>3.5729166666666667E-4</v>
      </c>
      <c r="C432" s="14">
        <v>30.87</v>
      </c>
    </row>
    <row r="433" spans="1:3" ht="12.75">
      <c r="A433" s="14" t="s">
        <v>1774</v>
      </c>
      <c r="B433" s="25">
        <v>3.7037037037037035E-4</v>
      </c>
      <c r="C433" s="14">
        <v>32</v>
      </c>
    </row>
    <row r="434" spans="1:3" ht="12.75">
      <c r="A434" s="14" t="s">
        <v>1775</v>
      </c>
      <c r="B434" s="25">
        <v>3.3449074074074072E-4</v>
      </c>
      <c r="C434" s="14">
        <v>28.9</v>
      </c>
    </row>
    <row r="435" spans="1:3" ht="12.75">
      <c r="A435" s="14" t="s">
        <v>1776</v>
      </c>
      <c r="B435" s="25">
        <v>3.6307870370370373E-4</v>
      </c>
      <c r="C435" s="14">
        <v>31.37</v>
      </c>
    </row>
    <row r="436" spans="1:3" ht="12.75">
      <c r="A436" s="14" t="s">
        <v>1777</v>
      </c>
      <c r="B436" s="25">
        <v>3.7349537037037039E-4</v>
      </c>
      <c r="C436" s="14">
        <v>32.270000000000003</v>
      </c>
    </row>
    <row r="437" spans="1:3" ht="12.75">
      <c r="A437" s="14" t="s">
        <v>1778</v>
      </c>
      <c r="B437" s="25">
        <v>3.7017361111111109E-3</v>
      </c>
      <c r="C437" s="14">
        <v>319.83</v>
      </c>
    </row>
    <row r="438" spans="1:3" ht="12.75">
      <c r="A438" s="14" t="s">
        <v>1779</v>
      </c>
      <c r="B438" s="25">
        <v>4.5469907407407412E-3</v>
      </c>
      <c r="C438" s="14">
        <v>392.86</v>
      </c>
    </row>
    <row r="439" spans="1:3" ht="12.75">
      <c r="A439" s="14" t="s">
        <v>1780</v>
      </c>
      <c r="B439" s="25">
        <v>4.5475694444444444E-3</v>
      </c>
      <c r="C439" s="14">
        <v>392.91</v>
      </c>
    </row>
    <row r="440" spans="1:3" ht="12.75">
      <c r="A440" s="14" t="s">
        <v>1781</v>
      </c>
      <c r="B440" s="25">
        <v>1.8750000000000002E-5</v>
      </c>
      <c r="C440" s="14">
        <v>1.62</v>
      </c>
    </row>
    <row r="441" spans="1:3" ht="12.75">
      <c r="A441" s="14" t="s">
        <v>1782</v>
      </c>
      <c r="B441" s="25">
        <v>5.8564814814814813E-5</v>
      </c>
      <c r="C441" s="14">
        <v>5.0599999999999996</v>
      </c>
    </row>
    <row r="442" spans="1:3" ht="12.75">
      <c r="A442" s="14" t="s">
        <v>1783</v>
      </c>
      <c r="B442" s="25">
        <v>1.0626273148148149E-2</v>
      </c>
      <c r="C442" s="14">
        <v>918.11</v>
      </c>
    </row>
    <row r="443" spans="1:3" ht="12.75">
      <c r="A443" s="14" t="s">
        <v>1784</v>
      </c>
      <c r="B443" s="25">
        <v>1.1904166666666667E-2</v>
      </c>
      <c r="C443" s="14">
        <v>1028.52</v>
      </c>
    </row>
    <row r="444" spans="1:3" ht="12.75">
      <c r="A444" s="14" t="s">
        <v>1785</v>
      </c>
      <c r="B444" s="25">
        <v>1.4517824074074074E-2</v>
      </c>
      <c r="C444" s="14">
        <v>1254.3399999999999</v>
      </c>
    </row>
    <row r="445" spans="1:3" ht="12.75">
      <c r="A445" s="14"/>
      <c r="B445" s="25"/>
      <c r="C445" s="14"/>
    </row>
    <row r="446" spans="1:3" ht="12.75">
      <c r="A446" s="14"/>
      <c r="B446" s="25"/>
      <c r="C446" s="14"/>
    </row>
    <row r="447" spans="1:3" ht="12.75">
      <c r="A447" s="14"/>
      <c r="B447" s="25"/>
      <c r="C447" s="14"/>
    </row>
    <row r="448" spans="1:3" ht="12.75">
      <c r="A448" s="14"/>
      <c r="B448" s="25"/>
      <c r="C448" s="14"/>
    </row>
    <row r="449" spans="1:3" ht="12.75">
      <c r="A449" s="14"/>
      <c r="B449" s="25"/>
      <c r="C449" s="14"/>
    </row>
    <row r="450" spans="1:3" ht="12.75">
      <c r="A450" s="14"/>
      <c r="B450" s="25"/>
      <c r="C450" s="14"/>
    </row>
    <row r="451" spans="1:3" ht="12.75">
      <c r="A451" s="14"/>
      <c r="B451" s="25"/>
      <c r="C451" s="14"/>
    </row>
    <row r="452" spans="1:3" ht="12.75">
      <c r="A452" s="14"/>
      <c r="B452" s="25"/>
      <c r="C452" s="14"/>
    </row>
    <row r="453" spans="1:3" ht="12.75">
      <c r="A453" s="14"/>
      <c r="B453" s="25"/>
      <c r="C453" s="14"/>
    </row>
    <row r="454" spans="1:3" ht="12.75">
      <c r="A454" s="14"/>
      <c r="B454" s="25"/>
      <c r="C454" s="14"/>
    </row>
    <row r="455" spans="1:3" ht="12.75">
      <c r="A455" s="14"/>
      <c r="B455" s="25"/>
      <c r="C455" s="14"/>
    </row>
    <row r="456" spans="1:3" ht="12.75">
      <c r="A456" s="14"/>
      <c r="B456" s="25"/>
      <c r="C456" s="14"/>
    </row>
    <row r="457" spans="1:3" ht="12.75">
      <c r="A457" s="14"/>
      <c r="B457" s="25"/>
      <c r="C457" s="14"/>
    </row>
    <row r="458" spans="1:3" ht="12.75">
      <c r="A458" s="14"/>
      <c r="B458" s="25"/>
      <c r="C458" s="14"/>
    </row>
    <row r="459" spans="1:3" ht="12.75">
      <c r="A459" s="14"/>
      <c r="B459" s="25"/>
      <c r="C459" s="14"/>
    </row>
    <row r="460" spans="1:3" ht="12.75">
      <c r="A460" s="14"/>
      <c r="B460" s="25"/>
      <c r="C460" s="14"/>
    </row>
    <row r="461" spans="1:3" ht="12.75">
      <c r="A461" s="14"/>
      <c r="B461" s="25"/>
      <c r="C461" s="14"/>
    </row>
    <row r="462" spans="1:3" ht="12.75">
      <c r="A462" s="14"/>
      <c r="B462" s="25"/>
      <c r="C462" s="14"/>
    </row>
    <row r="463" spans="1:3" ht="12.75">
      <c r="A463" s="14"/>
      <c r="B463" s="25"/>
      <c r="C463" s="14"/>
    </row>
    <row r="464" spans="1:3" ht="12.75">
      <c r="A464" s="14"/>
      <c r="B464" s="25"/>
      <c r="C464" s="14"/>
    </row>
    <row r="465" spans="1:3" ht="12.75">
      <c r="A465" s="14"/>
      <c r="B465" s="25"/>
      <c r="C465" s="14"/>
    </row>
    <row r="466" spans="1:3" ht="12.75">
      <c r="A466" s="14"/>
      <c r="B466" s="25"/>
      <c r="C466" s="14"/>
    </row>
    <row r="467" spans="1:3" ht="12.75">
      <c r="A467" s="14"/>
      <c r="B467" s="25"/>
      <c r="C467" s="14"/>
    </row>
    <row r="468" spans="1:3" ht="12.75">
      <c r="A468" s="14"/>
      <c r="B468" s="25"/>
      <c r="C468" s="14"/>
    </row>
    <row r="469" spans="1:3" ht="12.75">
      <c r="A469" s="14"/>
      <c r="B469" s="25"/>
      <c r="C469" s="14"/>
    </row>
    <row r="470" spans="1:3" ht="12.75">
      <c r="A470" s="14"/>
      <c r="B470" s="25"/>
      <c r="C470" s="14"/>
    </row>
    <row r="471" spans="1:3" ht="12.75">
      <c r="A471" s="14"/>
      <c r="B471" s="25"/>
      <c r="C471" s="14"/>
    </row>
    <row r="472" spans="1:3" ht="12.75">
      <c r="A472" s="14"/>
      <c r="B472" s="25"/>
      <c r="C472" s="14"/>
    </row>
    <row r="473" spans="1:3" ht="12.75">
      <c r="A473" s="14"/>
      <c r="B473" s="25"/>
      <c r="C473" s="14"/>
    </row>
    <row r="474" spans="1:3" ht="12.75">
      <c r="A474" s="14"/>
      <c r="B474" s="25"/>
      <c r="C474" s="14"/>
    </row>
    <row r="475" spans="1:3" ht="12.75">
      <c r="A475" s="14"/>
      <c r="B475" s="25"/>
      <c r="C475" s="14"/>
    </row>
    <row r="476" spans="1:3" ht="12.75">
      <c r="A476" s="14"/>
      <c r="B476" s="25"/>
      <c r="C476" s="14"/>
    </row>
    <row r="477" spans="1:3" ht="12.75">
      <c r="A477" s="14"/>
      <c r="B477" s="25"/>
      <c r="C477" s="14"/>
    </row>
    <row r="478" spans="1:3" ht="12.75">
      <c r="A478" s="14"/>
      <c r="B478" s="25"/>
      <c r="C478" s="14"/>
    </row>
    <row r="479" spans="1:3" ht="12.75">
      <c r="A479" s="14"/>
      <c r="B479" s="25"/>
      <c r="C479" s="14"/>
    </row>
    <row r="480" spans="1:3" ht="12.75">
      <c r="A480" s="14"/>
      <c r="B480" s="25"/>
      <c r="C480" s="14"/>
    </row>
    <row r="481" spans="1:3" ht="12.75">
      <c r="A481" s="14"/>
      <c r="B481" s="25"/>
      <c r="C481" s="14"/>
    </row>
    <row r="482" spans="1:3" ht="12.75">
      <c r="A482" s="14"/>
      <c r="B482" s="25"/>
      <c r="C482" s="14"/>
    </row>
    <row r="483" spans="1:3" ht="12.75">
      <c r="A483" s="14"/>
      <c r="B483" s="25"/>
      <c r="C483" s="14"/>
    </row>
    <row r="484" spans="1:3" ht="12.75">
      <c r="A484" s="14"/>
      <c r="B484" s="25"/>
      <c r="C484" s="14"/>
    </row>
    <row r="485" spans="1:3" ht="12.75">
      <c r="A485" s="14"/>
      <c r="B485" s="25"/>
      <c r="C485" s="14"/>
    </row>
    <row r="486" spans="1:3" ht="12.75">
      <c r="A486" s="14"/>
      <c r="B486" s="25"/>
      <c r="C486" s="14"/>
    </row>
    <row r="487" spans="1:3" ht="12.75">
      <c r="A487" s="14"/>
      <c r="B487" s="25"/>
      <c r="C487" s="14"/>
    </row>
    <row r="488" spans="1:3" ht="12.75">
      <c r="A488" s="14"/>
      <c r="B488" s="25"/>
      <c r="C488" s="14"/>
    </row>
    <row r="489" spans="1:3" ht="12.75">
      <c r="A489" s="14"/>
      <c r="B489" s="25"/>
      <c r="C489" s="14"/>
    </row>
    <row r="490" spans="1:3" ht="12.75">
      <c r="A490" s="14"/>
      <c r="B490" s="25"/>
      <c r="C490" s="14"/>
    </row>
    <row r="491" spans="1:3" ht="12.75">
      <c r="A491" s="14"/>
      <c r="B491" s="25"/>
      <c r="C491" s="14"/>
    </row>
    <row r="492" spans="1:3" ht="12.75">
      <c r="A492" s="14"/>
      <c r="B492" s="25"/>
      <c r="C492" s="14"/>
    </row>
    <row r="493" spans="1:3" ht="12.75">
      <c r="A493" s="14"/>
      <c r="B493" s="25"/>
      <c r="C493" s="14"/>
    </row>
    <row r="494" spans="1:3" ht="12.75">
      <c r="A494" s="14"/>
      <c r="B494" s="25"/>
      <c r="C494" s="14"/>
    </row>
    <row r="495" spans="1:3" ht="12.75">
      <c r="A495" s="14"/>
      <c r="B495" s="25"/>
      <c r="C495" s="14"/>
    </row>
    <row r="496" spans="1:3" ht="12.75">
      <c r="A496" s="14"/>
      <c r="B496" s="25"/>
      <c r="C496" s="14"/>
    </row>
    <row r="497" spans="1:3" ht="12.75">
      <c r="A497" s="14"/>
      <c r="B497" s="25"/>
      <c r="C497" s="14"/>
    </row>
    <row r="498" spans="1:3" ht="12.75">
      <c r="A498" s="14"/>
      <c r="B498" s="25"/>
      <c r="C498" s="14"/>
    </row>
    <row r="499" spans="1:3" ht="12.75">
      <c r="A499" s="14"/>
      <c r="B499" s="25"/>
      <c r="C499" s="14"/>
    </row>
    <row r="500" spans="1:3" ht="12.75">
      <c r="A500" s="14"/>
      <c r="B500" s="25"/>
      <c r="C500" s="14"/>
    </row>
    <row r="501" spans="1:3" ht="12.75">
      <c r="A501" s="14"/>
      <c r="B501" s="25"/>
      <c r="C501" s="14"/>
    </row>
    <row r="502" spans="1:3" ht="12.75">
      <c r="A502" s="14"/>
      <c r="B502" s="25"/>
      <c r="C502" s="14"/>
    </row>
    <row r="503" spans="1:3" ht="12.75">
      <c r="A503" s="14"/>
      <c r="B503" s="25"/>
      <c r="C503" s="14"/>
    </row>
    <row r="504" spans="1:3" ht="12.75">
      <c r="A504" s="14"/>
      <c r="B504" s="25"/>
      <c r="C504" s="14"/>
    </row>
    <row r="505" spans="1:3" ht="12.75">
      <c r="A505" s="14"/>
      <c r="B505" s="25"/>
      <c r="C505" s="14"/>
    </row>
    <row r="506" spans="1:3" ht="12.75">
      <c r="A506" s="14"/>
      <c r="B506" s="25"/>
      <c r="C506" s="14"/>
    </row>
    <row r="507" spans="1:3" ht="12.75">
      <c r="A507" s="14"/>
      <c r="B507" s="25"/>
      <c r="C507" s="14"/>
    </row>
    <row r="508" spans="1:3" ht="12.75">
      <c r="A508" s="14"/>
      <c r="B508" s="25"/>
      <c r="C508" s="14"/>
    </row>
    <row r="509" spans="1:3" ht="12.75">
      <c r="A509" s="14"/>
      <c r="B509" s="25"/>
      <c r="C509" s="14"/>
    </row>
    <row r="510" spans="1:3" ht="12.75">
      <c r="A510" s="14"/>
      <c r="B510" s="25"/>
      <c r="C510" s="14"/>
    </row>
    <row r="511" spans="1:3" ht="12.75">
      <c r="A511" s="14"/>
      <c r="B511" s="25"/>
      <c r="C511" s="14"/>
    </row>
    <row r="512" spans="1:3" ht="12.75">
      <c r="A512" s="14"/>
      <c r="B512" s="25"/>
      <c r="C512" s="14"/>
    </row>
    <row r="513" spans="1:3" ht="12.75">
      <c r="A513" s="14"/>
      <c r="B513" s="25"/>
      <c r="C513" s="14"/>
    </row>
    <row r="514" spans="1:3" ht="12.75">
      <c r="A514" s="14"/>
      <c r="B514" s="25"/>
      <c r="C514" s="14"/>
    </row>
    <row r="515" spans="1:3" ht="12.75">
      <c r="A515" s="14"/>
      <c r="B515" s="25"/>
      <c r="C515" s="14"/>
    </row>
    <row r="516" spans="1:3" ht="12.75">
      <c r="A516" s="14"/>
      <c r="B516" s="25"/>
      <c r="C516" s="14"/>
    </row>
    <row r="517" spans="1:3" ht="12.75">
      <c r="A517" s="14"/>
      <c r="B517" s="25"/>
      <c r="C517" s="14"/>
    </row>
    <row r="518" spans="1:3" ht="12.75">
      <c r="A518" s="14"/>
      <c r="B518" s="25"/>
      <c r="C518" s="14"/>
    </row>
    <row r="519" spans="1:3" ht="12.75">
      <c r="A519" s="14"/>
      <c r="B519" s="25"/>
      <c r="C519" s="14"/>
    </row>
    <row r="520" spans="1:3" ht="12.75">
      <c r="A520" s="14"/>
      <c r="B520" s="25"/>
      <c r="C520" s="14"/>
    </row>
    <row r="521" spans="1:3" ht="12.75">
      <c r="A521" s="14"/>
      <c r="B521" s="25"/>
      <c r="C521" s="14"/>
    </row>
    <row r="522" spans="1:3" ht="12.75">
      <c r="A522" s="14"/>
      <c r="B522" s="25"/>
      <c r="C522" s="14"/>
    </row>
    <row r="523" spans="1:3" ht="12.75">
      <c r="A523" s="14"/>
      <c r="B523" s="25"/>
      <c r="C523" s="14"/>
    </row>
    <row r="524" spans="1:3" ht="12.75">
      <c r="A524" s="14"/>
      <c r="B524" s="25"/>
      <c r="C524" s="14"/>
    </row>
    <row r="525" spans="1:3" ht="12.75">
      <c r="A525" s="14"/>
      <c r="B525" s="25"/>
      <c r="C525" s="14"/>
    </row>
    <row r="526" spans="1:3" ht="12.75">
      <c r="A526" s="14"/>
      <c r="B526" s="25"/>
      <c r="C526" s="14"/>
    </row>
    <row r="527" spans="1:3" ht="12.75">
      <c r="A527" s="14"/>
      <c r="B527" s="25"/>
      <c r="C527" s="14"/>
    </row>
    <row r="528" spans="1:3" ht="12.75">
      <c r="A528" s="14"/>
      <c r="B528" s="25"/>
      <c r="C528" s="14"/>
    </row>
    <row r="529" spans="1:3" ht="12.75">
      <c r="A529" s="14"/>
      <c r="B529" s="25"/>
      <c r="C529" s="14"/>
    </row>
    <row r="530" spans="1:3" ht="12.75">
      <c r="A530" s="14"/>
      <c r="B530" s="25"/>
      <c r="C530" s="14"/>
    </row>
    <row r="531" spans="1:3" ht="12.75">
      <c r="A531" s="14"/>
      <c r="B531" s="25"/>
      <c r="C531" s="14"/>
    </row>
    <row r="532" spans="1:3" ht="12.75">
      <c r="A532" s="14"/>
      <c r="B532" s="25"/>
      <c r="C532" s="14"/>
    </row>
    <row r="533" spans="1:3" ht="12.75">
      <c r="A533" s="14"/>
      <c r="B533" s="25"/>
      <c r="C533" s="14"/>
    </row>
    <row r="534" spans="1:3" ht="12.75">
      <c r="A534" s="14"/>
      <c r="B534" s="25"/>
      <c r="C534" s="14"/>
    </row>
    <row r="535" spans="1:3" ht="12.75">
      <c r="A535" s="14"/>
      <c r="B535" s="25"/>
      <c r="C535" s="14"/>
    </row>
    <row r="536" spans="1:3" ht="12.75">
      <c r="A536" s="14"/>
      <c r="B536" s="25"/>
      <c r="C536" s="14"/>
    </row>
    <row r="537" spans="1:3" ht="12.75">
      <c r="A537" s="14"/>
      <c r="B537" s="25"/>
      <c r="C537" s="14"/>
    </row>
    <row r="538" spans="1:3" ht="12.75">
      <c r="A538" s="14"/>
      <c r="B538" s="25"/>
      <c r="C538" s="14"/>
    </row>
    <row r="539" spans="1:3" ht="12.75">
      <c r="A539" s="14"/>
      <c r="B539" s="25"/>
      <c r="C539" s="14"/>
    </row>
    <row r="540" spans="1:3" ht="12.75">
      <c r="A540" s="14"/>
      <c r="B540" s="25"/>
      <c r="C540" s="14"/>
    </row>
    <row r="541" spans="1:3" ht="12.75">
      <c r="A541" s="14"/>
      <c r="B541" s="25"/>
      <c r="C541" s="14"/>
    </row>
    <row r="542" spans="1:3" ht="12.75">
      <c r="A542" s="14"/>
      <c r="B542" s="25"/>
      <c r="C542" s="14"/>
    </row>
    <row r="543" spans="1:3" ht="12.75">
      <c r="A543" s="14"/>
      <c r="B543" s="25"/>
      <c r="C543" s="14"/>
    </row>
    <row r="544" spans="1:3" ht="12.75">
      <c r="A544" s="14"/>
      <c r="B544" s="25"/>
      <c r="C544" s="14"/>
    </row>
    <row r="545" spans="1:3" ht="12.75">
      <c r="A545" s="14"/>
      <c r="B545" s="25"/>
      <c r="C545" s="14"/>
    </row>
    <row r="546" spans="1:3" ht="12.75">
      <c r="A546" s="14"/>
      <c r="B546" s="25"/>
      <c r="C546" s="14"/>
    </row>
    <row r="547" spans="1:3" ht="12.75">
      <c r="A547" s="14"/>
      <c r="B547" s="25"/>
      <c r="C547" s="14"/>
    </row>
    <row r="548" spans="1:3" ht="12.75">
      <c r="A548" s="14"/>
      <c r="B548" s="25"/>
      <c r="C548" s="14"/>
    </row>
    <row r="549" spans="1:3" ht="12.75">
      <c r="A549" s="14"/>
      <c r="B549" s="25"/>
      <c r="C549" s="14"/>
    </row>
    <row r="550" spans="1:3" ht="12.75">
      <c r="A550" s="14"/>
      <c r="B550" s="25"/>
      <c r="C550" s="14"/>
    </row>
    <row r="551" spans="1:3" ht="12.75">
      <c r="A551" s="14"/>
      <c r="B551" s="25"/>
      <c r="C551" s="14"/>
    </row>
    <row r="552" spans="1:3" ht="12.75">
      <c r="A552" s="14"/>
      <c r="B552" s="25"/>
      <c r="C552" s="14"/>
    </row>
    <row r="553" spans="1:3" ht="12.75">
      <c r="A553" s="14"/>
      <c r="B553" s="25"/>
      <c r="C553" s="14"/>
    </row>
    <row r="554" spans="1:3" ht="12.75">
      <c r="A554" s="14"/>
      <c r="B554" s="25"/>
      <c r="C554" s="14"/>
    </row>
    <row r="555" spans="1:3" ht="12.75">
      <c r="A555" s="14"/>
      <c r="B555" s="25"/>
      <c r="C555" s="14"/>
    </row>
    <row r="556" spans="1:3" ht="12.75">
      <c r="A556" s="14"/>
      <c r="B556" s="25"/>
      <c r="C556" s="14"/>
    </row>
    <row r="557" spans="1:3" ht="12.75">
      <c r="A557" s="14"/>
      <c r="B557" s="25"/>
      <c r="C557" s="14"/>
    </row>
    <row r="558" spans="1:3" ht="12.75">
      <c r="A558" s="14"/>
      <c r="B558" s="25"/>
      <c r="C558" s="14"/>
    </row>
    <row r="559" spans="1:3" ht="12.75">
      <c r="A559" s="14"/>
      <c r="B559" s="25"/>
      <c r="C559" s="14"/>
    </row>
    <row r="560" spans="1:3" ht="12.75">
      <c r="A560" s="14"/>
      <c r="B560" s="25"/>
      <c r="C560" s="14"/>
    </row>
    <row r="561" spans="1:3" ht="12.75">
      <c r="A561" s="14"/>
      <c r="B561" s="25"/>
      <c r="C561" s="14"/>
    </row>
    <row r="562" spans="1:3" ht="12.75">
      <c r="A562" s="14"/>
      <c r="B562" s="25"/>
      <c r="C562" s="14"/>
    </row>
    <row r="563" spans="1:3" ht="12.75">
      <c r="A563" s="14"/>
      <c r="B563" s="25"/>
      <c r="C563" s="14"/>
    </row>
    <row r="564" spans="1:3" ht="12.75">
      <c r="A564" s="14"/>
      <c r="B564" s="25"/>
      <c r="C564" s="14"/>
    </row>
    <row r="565" spans="1:3" ht="12.75">
      <c r="A565" s="14"/>
      <c r="B565" s="25"/>
      <c r="C565" s="14"/>
    </row>
    <row r="566" spans="1:3" ht="12.75">
      <c r="A566" s="14"/>
      <c r="B566" s="25"/>
      <c r="C566" s="14"/>
    </row>
    <row r="567" spans="1:3" ht="12.75">
      <c r="A567" s="14"/>
      <c r="B567" s="25"/>
      <c r="C567" s="14"/>
    </row>
    <row r="568" spans="1:3" ht="12.75">
      <c r="A568" s="14"/>
      <c r="B568" s="25"/>
      <c r="C568" s="14"/>
    </row>
    <row r="569" spans="1:3" ht="12.75">
      <c r="A569" s="14"/>
      <c r="B569" s="25"/>
      <c r="C569" s="14"/>
    </row>
    <row r="570" spans="1:3" ht="12.75">
      <c r="A570" s="14"/>
      <c r="B570" s="25"/>
      <c r="C570" s="14"/>
    </row>
    <row r="571" spans="1:3" ht="12.75">
      <c r="A571" s="14"/>
      <c r="B571" s="25"/>
      <c r="C571" s="14"/>
    </row>
    <row r="572" spans="1:3" ht="12.75">
      <c r="A572" s="14"/>
      <c r="B572" s="25"/>
      <c r="C572" s="14"/>
    </row>
    <row r="573" spans="1:3" ht="12.75">
      <c r="A573" s="14"/>
      <c r="B573" s="25"/>
      <c r="C573" s="14"/>
    </row>
    <row r="574" spans="1:3" ht="12.75">
      <c r="A574" s="14"/>
      <c r="B574" s="25"/>
      <c r="C574" s="14"/>
    </row>
    <row r="575" spans="1:3" ht="12.75">
      <c r="A575" s="14"/>
      <c r="B575" s="25"/>
      <c r="C575" s="14"/>
    </row>
    <row r="576" spans="1:3" ht="12.75">
      <c r="A576" s="14"/>
      <c r="B576" s="25"/>
      <c r="C576" s="14"/>
    </row>
    <row r="577" spans="1:3" ht="12.75">
      <c r="A577" s="14"/>
      <c r="B577" s="25"/>
      <c r="C577" s="14"/>
    </row>
    <row r="578" spans="1:3" ht="12.75">
      <c r="A578" s="14"/>
      <c r="B578" s="25"/>
      <c r="C578" s="14"/>
    </row>
    <row r="579" spans="1:3" ht="12.75">
      <c r="A579" s="14"/>
      <c r="B579" s="25"/>
      <c r="C579" s="14"/>
    </row>
    <row r="580" spans="1:3" ht="12.75">
      <c r="A580" s="14"/>
      <c r="B580" s="25"/>
      <c r="C580" s="14"/>
    </row>
    <row r="581" spans="1:3" ht="12.75">
      <c r="A581" s="14"/>
      <c r="B581" s="25"/>
      <c r="C581" s="14"/>
    </row>
    <row r="582" spans="1:3" ht="12.75">
      <c r="A582" s="14"/>
      <c r="B582" s="25"/>
      <c r="C582" s="14"/>
    </row>
    <row r="583" spans="1:3" ht="12.75">
      <c r="A583" s="14"/>
      <c r="B583" s="25"/>
      <c r="C583" s="14"/>
    </row>
    <row r="584" spans="1:3" ht="12.75">
      <c r="A584" s="14"/>
      <c r="B584" s="25"/>
      <c r="C584" s="14"/>
    </row>
    <row r="585" spans="1:3" ht="12.75">
      <c r="A585" s="14"/>
      <c r="B585" s="25"/>
      <c r="C585" s="14"/>
    </row>
    <row r="586" spans="1:3" ht="12.75">
      <c r="A586" s="14"/>
      <c r="B586" s="25"/>
      <c r="C586" s="14"/>
    </row>
    <row r="587" spans="1:3" ht="12.75">
      <c r="A587" s="14"/>
      <c r="B587" s="25"/>
      <c r="C587" s="14"/>
    </row>
    <row r="588" spans="1:3" ht="12.75">
      <c r="A588" s="14"/>
      <c r="B588" s="25"/>
      <c r="C588" s="14"/>
    </row>
    <row r="589" spans="1:3" ht="12.75">
      <c r="A589" s="14"/>
      <c r="B589" s="25"/>
      <c r="C589" s="14"/>
    </row>
    <row r="590" spans="1:3" ht="12.75">
      <c r="A590" s="14"/>
      <c r="B590" s="25"/>
      <c r="C590" s="14"/>
    </row>
    <row r="591" spans="1:3" ht="12.75">
      <c r="A591" s="14"/>
      <c r="B591" s="25"/>
      <c r="C591" s="14"/>
    </row>
    <row r="592" spans="1:3" ht="12.75">
      <c r="A592" s="14"/>
      <c r="B592" s="25"/>
      <c r="C592" s="14"/>
    </row>
    <row r="593" spans="1:3" ht="12.75">
      <c r="A593" s="14"/>
      <c r="B593" s="25"/>
      <c r="C593" s="14"/>
    </row>
    <row r="594" spans="1:3" ht="12.75">
      <c r="A594" s="14"/>
      <c r="B594" s="25"/>
      <c r="C594" s="14"/>
    </row>
    <row r="595" spans="1:3" ht="12.75">
      <c r="A595" s="14"/>
      <c r="B595" s="25"/>
      <c r="C595" s="14"/>
    </row>
    <row r="596" spans="1:3" ht="12.75">
      <c r="A596" s="14"/>
      <c r="B596" s="25"/>
      <c r="C596" s="14"/>
    </row>
    <row r="597" spans="1:3" ht="12.75">
      <c r="A597" s="14"/>
      <c r="B597" s="25"/>
      <c r="C597" s="14"/>
    </row>
    <row r="598" spans="1:3" ht="12.75">
      <c r="A598" s="14"/>
      <c r="B598" s="25"/>
      <c r="C598" s="14"/>
    </row>
    <row r="599" spans="1:3" ht="12.75">
      <c r="A599" s="14"/>
      <c r="B599" s="25"/>
      <c r="C599" s="14"/>
    </row>
    <row r="600" spans="1:3" ht="12.75">
      <c r="A600" s="14"/>
      <c r="B600" s="25"/>
      <c r="C600" s="14"/>
    </row>
    <row r="601" spans="1:3" ht="12.75">
      <c r="A601" s="14"/>
      <c r="B601" s="25"/>
      <c r="C601" s="14"/>
    </row>
    <row r="602" spans="1:3" ht="12.75">
      <c r="B602" s="22"/>
    </row>
    <row r="603" spans="1:3" ht="12.75">
      <c r="B603" s="22"/>
    </row>
    <row r="604" spans="1:3" ht="12.75">
      <c r="B604" s="22"/>
    </row>
    <row r="605" spans="1:3" ht="12.75">
      <c r="B605" s="22"/>
    </row>
    <row r="606" spans="1:3" ht="12.75">
      <c r="B606" s="22"/>
    </row>
    <row r="607" spans="1:3" ht="12.75">
      <c r="B607" s="22"/>
    </row>
    <row r="608" spans="1:3" ht="12.75">
      <c r="B608" s="22"/>
    </row>
    <row r="609" spans="2:2" ht="12.75">
      <c r="B609" s="22"/>
    </row>
    <row r="610" spans="2:2" ht="12.75">
      <c r="B610" s="22"/>
    </row>
    <row r="611" spans="2:2" ht="12.75">
      <c r="B611" s="22"/>
    </row>
    <row r="612" spans="2:2" ht="12.75">
      <c r="B612" s="22"/>
    </row>
    <row r="613" spans="2:2" ht="12.75">
      <c r="B613" s="22"/>
    </row>
    <row r="614" spans="2:2" ht="12.75">
      <c r="B614" s="22"/>
    </row>
    <row r="615" spans="2:2" ht="12.75">
      <c r="B615" s="22"/>
    </row>
    <row r="616" spans="2:2" ht="12.75">
      <c r="B616" s="22"/>
    </row>
    <row r="617" spans="2:2" ht="12.75">
      <c r="B617" s="22"/>
    </row>
    <row r="618" spans="2:2" ht="12.75">
      <c r="B618" s="22"/>
    </row>
    <row r="619" spans="2:2" ht="12.75">
      <c r="B619" s="22"/>
    </row>
    <row r="620" spans="2:2" ht="12.75">
      <c r="B620" s="22"/>
    </row>
    <row r="621" spans="2:2" ht="12.75">
      <c r="B621" s="22"/>
    </row>
    <row r="622" spans="2:2" ht="12.75">
      <c r="B622" s="22"/>
    </row>
    <row r="623" spans="2:2" ht="12.75">
      <c r="B623" s="22"/>
    </row>
    <row r="624" spans="2:2" ht="12.75">
      <c r="B624" s="22"/>
    </row>
    <row r="625" spans="2:2" ht="12.75">
      <c r="B625" s="22"/>
    </row>
    <row r="626" spans="2:2" ht="12.75">
      <c r="B626" s="22"/>
    </row>
    <row r="627" spans="2:2" ht="12.75">
      <c r="B627" s="22"/>
    </row>
    <row r="628" spans="2:2" ht="12.75">
      <c r="B628" s="22"/>
    </row>
    <row r="629" spans="2:2" ht="12.75">
      <c r="B629" s="22"/>
    </row>
    <row r="630" spans="2:2" ht="12.75">
      <c r="B630" s="22"/>
    </row>
    <row r="631" spans="2:2" ht="12.75">
      <c r="B631" s="22"/>
    </row>
    <row r="632" spans="2:2" ht="12.75">
      <c r="B632" s="22"/>
    </row>
    <row r="633" spans="2:2" ht="12.75">
      <c r="B633" s="22"/>
    </row>
    <row r="634" spans="2:2" ht="12.75">
      <c r="B634" s="22"/>
    </row>
    <row r="635" spans="2:2" ht="12.75">
      <c r="B635" s="22"/>
    </row>
    <row r="636" spans="2:2" ht="12.75">
      <c r="B636" s="22"/>
    </row>
    <row r="637" spans="2:2" ht="12.75">
      <c r="B637" s="22"/>
    </row>
    <row r="638" spans="2:2" ht="12.75">
      <c r="B638" s="22"/>
    </row>
    <row r="639" spans="2:2" ht="12.75">
      <c r="B639" s="22"/>
    </row>
    <row r="640" spans="2:2" ht="12.75">
      <c r="B640" s="22"/>
    </row>
    <row r="641" spans="2:2" ht="12.75">
      <c r="B641" s="22"/>
    </row>
    <row r="642" spans="2:2" ht="12.75">
      <c r="B642" s="22"/>
    </row>
    <row r="643" spans="2:2" ht="12.75">
      <c r="B643" s="22"/>
    </row>
    <row r="644" spans="2:2" ht="12.75">
      <c r="B644" s="22"/>
    </row>
    <row r="645" spans="2:2" ht="12.75">
      <c r="B645" s="22"/>
    </row>
    <row r="646" spans="2:2" ht="12.75">
      <c r="B646" s="22"/>
    </row>
    <row r="647" spans="2:2" ht="12.75">
      <c r="B647" s="22"/>
    </row>
    <row r="648" spans="2:2" ht="12.75">
      <c r="B648" s="22"/>
    </row>
    <row r="649" spans="2:2" ht="12.75">
      <c r="B649" s="22"/>
    </row>
    <row r="650" spans="2:2" ht="12.75">
      <c r="B650" s="22"/>
    </row>
    <row r="651" spans="2:2" ht="12.75">
      <c r="B651" s="22"/>
    </row>
    <row r="652" spans="2:2" ht="12.75">
      <c r="B652" s="22"/>
    </row>
    <row r="653" spans="2:2" ht="12.75">
      <c r="B653" s="22"/>
    </row>
    <row r="654" spans="2:2" ht="12.75">
      <c r="B654" s="22"/>
    </row>
    <row r="655" spans="2:2" ht="12.75">
      <c r="B655" s="22"/>
    </row>
    <row r="656" spans="2:2" ht="12.75">
      <c r="B656" s="22"/>
    </row>
    <row r="657" spans="2:2" ht="12.75">
      <c r="B657" s="22"/>
    </row>
    <row r="658" spans="2:2" ht="12.75">
      <c r="B658" s="22"/>
    </row>
    <row r="659" spans="2:2" ht="12.75">
      <c r="B659" s="22"/>
    </row>
    <row r="660" spans="2:2" ht="12.75">
      <c r="B660" s="22"/>
    </row>
    <row r="661" spans="2:2" ht="12.75">
      <c r="B661" s="22"/>
    </row>
    <row r="662" spans="2:2" ht="12.75">
      <c r="B662" s="22"/>
    </row>
    <row r="663" spans="2:2" ht="12.75">
      <c r="B663" s="22"/>
    </row>
    <row r="664" spans="2:2" ht="12.75">
      <c r="B664" s="22"/>
    </row>
    <row r="665" spans="2:2" ht="12.75">
      <c r="B665" s="22"/>
    </row>
    <row r="666" spans="2:2" ht="12.75">
      <c r="B666" s="22"/>
    </row>
    <row r="667" spans="2:2" ht="12.75">
      <c r="B667" s="22"/>
    </row>
    <row r="668" spans="2:2" ht="12.75">
      <c r="B668" s="22"/>
    </row>
    <row r="669" spans="2:2" ht="12.75">
      <c r="B669" s="22"/>
    </row>
    <row r="670" spans="2:2" ht="12.75">
      <c r="B670" s="22"/>
    </row>
    <row r="671" spans="2:2" ht="12.75">
      <c r="B671" s="22"/>
    </row>
    <row r="672" spans="2:2" ht="12.75">
      <c r="B672" s="22"/>
    </row>
    <row r="673" spans="2:2" ht="12.75">
      <c r="B673" s="22"/>
    </row>
    <row r="674" spans="2:2" ht="12.75">
      <c r="B674" s="22"/>
    </row>
    <row r="675" spans="2:2" ht="12.75">
      <c r="B675" s="22"/>
    </row>
    <row r="676" spans="2:2" ht="12.75">
      <c r="B676" s="22"/>
    </row>
    <row r="677" spans="2:2" ht="12.75">
      <c r="B677" s="22"/>
    </row>
    <row r="678" spans="2:2" ht="12.75">
      <c r="B678" s="22"/>
    </row>
    <row r="679" spans="2:2" ht="12.75">
      <c r="B679" s="22"/>
    </row>
    <row r="680" spans="2:2" ht="12.75">
      <c r="B680" s="22"/>
    </row>
    <row r="681" spans="2:2" ht="12.75">
      <c r="B681" s="22"/>
    </row>
    <row r="682" spans="2:2" ht="12.75">
      <c r="B682" s="22"/>
    </row>
    <row r="683" spans="2:2" ht="12.75">
      <c r="B683" s="22"/>
    </row>
    <row r="684" spans="2:2" ht="12.75">
      <c r="B684" s="22"/>
    </row>
    <row r="685" spans="2:2" ht="12.75">
      <c r="B685" s="22"/>
    </row>
    <row r="686" spans="2:2" ht="12.75">
      <c r="B686" s="22"/>
    </row>
    <row r="687" spans="2:2" ht="12.75">
      <c r="B687" s="22"/>
    </row>
    <row r="688" spans="2:2" ht="12.75">
      <c r="B688" s="22"/>
    </row>
    <row r="689" spans="2:2" ht="12.75">
      <c r="B689" s="22"/>
    </row>
    <row r="690" spans="2:2" ht="12.75">
      <c r="B690" s="22"/>
    </row>
    <row r="691" spans="2:2" ht="12.75">
      <c r="B691" s="22"/>
    </row>
    <row r="692" spans="2:2" ht="12.75">
      <c r="B692" s="22"/>
    </row>
    <row r="693" spans="2:2" ht="12.75">
      <c r="B693" s="22"/>
    </row>
    <row r="694" spans="2:2" ht="12.75">
      <c r="B694" s="22"/>
    </row>
    <row r="695" spans="2:2" ht="12.75">
      <c r="B695" s="22"/>
    </row>
    <row r="696" spans="2:2" ht="12.75">
      <c r="B696" s="22"/>
    </row>
    <row r="697" spans="2:2" ht="12.75">
      <c r="B697" s="22"/>
    </row>
    <row r="698" spans="2:2" ht="12.75">
      <c r="B698" s="22"/>
    </row>
    <row r="699" spans="2:2" ht="12.75">
      <c r="B699" s="22"/>
    </row>
    <row r="700" spans="2:2" ht="12.75">
      <c r="B700" s="22"/>
    </row>
    <row r="701" spans="2:2" ht="12.75">
      <c r="B701" s="22"/>
    </row>
    <row r="702" spans="2:2" ht="12.75">
      <c r="B702" s="22"/>
    </row>
    <row r="703" spans="2:2" ht="12.75">
      <c r="B703" s="22"/>
    </row>
    <row r="704" spans="2:2" ht="12.75">
      <c r="B704" s="22"/>
    </row>
    <row r="705" spans="2:2" ht="12.75">
      <c r="B705" s="22"/>
    </row>
    <row r="706" spans="2:2" ht="12.75">
      <c r="B706" s="22"/>
    </row>
    <row r="707" spans="2:2" ht="12.75">
      <c r="B707" s="22"/>
    </row>
    <row r="708" spans="2:2" ht="12.75">
      <c r="B708" s="22"/>
    </row>
    <row r="709" spans="2:2" ht="12.75">
      <c r="B709" s="22"/>
    </row>
    <row r="710" spans="2:2" ht="12.75">
      <c r="B710" s="22"/>
    </row>
    <row r="711" spans="2:2" ht="12.75">
      <c r="B711" s="22"/>
    </row>
    <row r="712" spans="2:2" ht="12.75">
      <c r="B712" s="22"/>
    </row>
    <row r="713" spans="2:2" ht="12.75">
      <c r="B713" s="22"/>
    </row>
    <row r="714" spans="2:2" ht="12.75">
      <c r="B714" s="22"/>
    </row>
    <row r="715" spans="2:2" ht="12.75">
      <c r="B715" s="22"/>
    </row>
    <row r="716" spans="2:2" ht="12.75">
      <c r="B716" s="22"/>
    </row>
    <row r="717" spans="2:2" ht="12.75">
      <c r="B717" s="22"/>
    </row>
    <row r="718" spans="2:2" ht="12.75">
      <c r="B718" s="22"/>
    </row>
    <row r="719" spans="2:2" ht="12.75">
      <c r="B719" s="22"/>
    </row>
    <row r="720" spans="2:2" ht="12.75">
      <c r="B720" s="22"/>
    </row>
    <row r="721" spans="2:2" ht="12.75">
      <c r="B721" s="22"/>
    </row>
    <row r="722" spans="2:2" ht="12.75">
      <c r="B722" s="22"/>
    </row>
    <row r="723" spans="2:2" ht="12.75">
      <c r="B723" s="22"/>
    </row>
    <row r="724" spans="2:2" ht="12.75">
      <c r="B724" s="22"/>
    </row>
    <row r="725" spans="2:2" ht="12.75">
      <c r="B725" s="22"/>
    </row>
    <row r="726" spans="2:2" ht="12.75">
      <c r="B726" s="22"/>
    </row>
    <row r="727" spans="2:2" ht="12.75">
      <c r="B727" s="22"/>
    </row>
    <row r="728" spans="2:2" ht="12.75">
      <c r="B728" s="22"/>
    </row>
    <row r="729" spans="2:2" ht="12.75">
      <c r="B729" s="22"/>
    </row>
    <row r="730" spans="2:2" ht="12.75">
      <c r="B730" s="22"/>
    </row>
    <row r="731" spans="2:2" ht="12.75">
      <c r="B731" s="22"/>
    </row>
    <row r="732" spans="2:2" ht="12.75">
      <c r="B732" s="22"/>
    </row>
    <row r="733" spans="2:2" ht="12.75">
      <c r="B733" s="22"/>
    </row>
    <row r="734" spans="2:2" ht="12.75">
      <c r="B734" s="22"/>
    </row>
    <row r="735" spans="2:2" ht="12.75">
      <c r="B735" s="22"/>
    </row>
    <row r="736" spans="2:2" ht="12.75">
      <c r="B736" s="22"/>
    </row>
    <row r="737" spans="2:2" ht="12.75">
      <c r="B737" s="22"/>
    </row>
    <row r="738" spans="2:2" ht="12.75">
      <c r="B738" s="22"/>
    </row>
    <row r="739" spans="2:2" ht="12.75">
      <c r="B739" s="22"/>
    </row>
    <row r="740" spans="2:2" ht="12.75">
      <c r="B740" s="22"/>
    </row>
    <row r="741" spans="2:2" ht="12.75">
      <c r="B741" s="22"/>
    </row>
    <row r="742" spans="2:2" ht="12.75">
      <c r="B742" s="22"/>
    </row>
    <row r="743" spans="2:2" ht="12.75">
      <c r="B743" s="22"/>
    </row>
    <row r="744" spans="2:2" ht="12.75">
      <c r="B744" s="22"/>
    </row>
    <row r="745" spans="2:2" ht="12.75">
      <c r="B745" s="22"/>
    </row>
    <row r="746" spans="2:2" ht="12.75">
      <c r="B746" s="22"/>
    </row>
    <row r="747" spans="2:2" ht="12.75">
      <c r="B747" s="22"/>
    </row>
    <row r="748" spans="2:2" ht="12.75">
      <c r="B748" s="22"/>
    </row>
    <row r="749" spans="2:2" ht="12.75">
      <c r="B749" s="22"/>
    </row>
    <row r="750" spans="2:2" ht="12.75">
      <c r="B750" s="22"/>
    </row>
    <row r="751" spans="2:2" ht="12.75">
      <c r="B751" s="22"/>
    </row>
    <row r="752" spans="2:2" ht="12.75">
      <c r="B752" s="22"/>
    </row>
    <row r="753" spans="2:2" ht="12.75">
      <c r="B753" s="22"/>
    </row>
    <row r="754" spans="2:2" ht="12.75">
      <c r="B754" s="22"/>
    </row>
    <row r="755" spans="2:2" ht="12.75">
      <c r="B755" s="22"/>
    </row>
    <row r="756" spans="2:2" ht="12.75">
      <c r="B756" s="22"/>
    </row>
    <row r="757" spans="2:2" ht="12.75">
      <c r="B757" s="22"/>
    </row>
    <row r="758" spans="2:2" ht="12.75">
      <c r="B758" s="22"/>
    </row>
    <row r="759" spans="2:2" ht="12.75">
      <c r="B759" s="22"/>
    </row>
    <row r="760" spans="2:2" ht="12.75">
      <c r="B760" s="22"/>
    </row>
    <row r="761" spans="2:2" ht="12.75">
      <c r="B761" s="22"/>
    </row>
    <row r="762" spans="2:2" ht="12.75">
      <c r="B762" s="22"/>
    </row>
    <row r="763" spans="2:2" ht="12.75">
      <c r="B763" s="22"/>
    </row>
    <row r="764" spans="2:2" ht="12.75">
      <c r="B764" s="22"/>
    </row>
    <row r="765" spans="2:2" ht="12.75">
      <c r="B765" s="22"/>
    </row>
    <row r="766" spans="2:2" ht="12.75">
      <c r="B766" s="22"/>
    </row>
    <row r="767" spans="2:2" ht="12.75">
      <c r="B767" s="22"/>
    </row>
    <row r="768" spans="2:2" ht="12.75">
      <c r="B768" s="22"/>
    </row>
    <row r="769" spans="2:2" ht="12.75">
      <c r="B769" s="22"/>
    </row>
    <row r="770" spans="2:2" ht="12.75">
      <c r="B770" s="22"/>
    </row>
    <row r="771" spans="2:2" ht="12.75">
      <c r="B771" s="22"/>
    </row>
    <row r="772" spans="2:2" ht="12.75">
      <c r="B772" s="22"/>
    </row>
    <row r="773" spans="2:2" ht="12.75">
      <c r="B773" s="22"/>
    </row>
    <row r="774" spans="2:2" ht="12.75">
      <c r="B774" s="22"/>
    </row>
    <row r="775" spans="2:2" ht="12.75">
      <c r="B775" s="22"/>
    </row>
    <row r="776" spans="2:2" ht="12.75">
      <c r="B776" s="22"/>
    </row>
    <row r="777" spans="2:2" ht="12.75">
      <c r="B777" s="22"/>
    </row>
    <row r="778" spans="2:2" ht="12.75">
      <c r="B778" s="22"/>
    </row>
    <row r="779" spans="2:2" ht="12.75">
      <c r="B779" s="22"/>
    </row>
    <row r="780" spans="2:2" ht="12.75">
      <c r="B780" s="22"/>
    </row>
    <row r="781" spans="2:2" ht="12.75">
      <c r="B781" s="22"/>
    </row>
    <row r="782" spans="2:2" ht="12.75">
      <c r="B782" s="22"/>
    </row>
    <row r="783" spans="2:2" ht="12.75">
      <c r="B783" s="22"/>
    </row>
    <row r="784" spans="2:2" ht="12.75">
      <c r="B784" s="22"/>
    </row>
    <row r="785" spans="2:2" ht="12.75">
      <c r="B785" s="22"/>
    </row>
    <row r="786" spans="2:2" ht="12.75">
      <c r="B786" s="22"/>
    </row>
    <row r="787" spans="2:2" ht="12.75">
      <c r="B787" s="22"/>
    </row>
    <row r="788" spans="2:2" ht="12.75">
      <c r="B788" s="22"/>
    </row>
    <row r="789" spans="2:2" ht="12.75">
      <c r="B789" s="22"/>
    </row>
    <row r="790" spans="2:2" ht="12.75">
      <c r="B790" s="22"/>
    </row>
    <row r="791" spans="2:2" ht="12.75">
      <c r="B791" s="22"/>
    </row>
    <row r="792" spans="2:2" ht="12.75">
      <c r="B792" s="22"/>
    </row>
    <row r="793" spans="2:2" ht="12.75">
      <c r="B793" s="22"/>
    </row>
    <row r="794" spans="2:2" ht="12.75">
      <c r="B794" s="22"/>
    </row>
    <row r="795" spans="2:2" ht="12.75">
      <c r="B795" s="22"/>
    </row>
    <row r="796" spans="2:2" ht="12.75">
      <c r="B796" s="22"/>
    </row>
    <row r="797" spans="2:2" ht="12.75">
      <c r="B797" s="22"/>
    </row>
    <row r="798" spans="2:2" ht="12.75">
      <c r="B798" s="22"/>
    </row>
    <row r="799" spans="2:2" ht="12.75">
      <c r="B799" s="22"/>
    </row>
    <row r="800" spans="2:2" ht="12.75">
      <c r="B800" s="22"/>
    </row>
    <row r="801" spans="2:2" ht="12.75">
      <c r="B801" s="22"/>
    </row>
    <row r="802" spans="2:2" ht="12.75">
      <c r="B802" s="22"/>
    </row>
    <row r="803" spans="2:2" ht="12.75">
      <c r="B803" s="22"/>
    </row>
    <row r="804" spans="2:2" ht="12.75">
      <c r="B804" s="22"/>
    </row>
    <row r="805" spans="2:2" ht="12.75">
      <c r="B805" s="22"/>
    </row>
    <row r="806" spans="2:2" ht="12.75">
      <c r="B806" s="22"/>
    </row>
    <row r="807" spans="2:2" ht="12.75">
      <c r="B807" s="22"/>
    </row>
    <row r="808" spans="2:2" ht="12.75">
      <c r="B808" s="22"/>
    </row>
    <row r="809" spans="2:2" ht="12.75">
      <c r="B809" s="22"/>
    </row>
    <row r="810" spans="2:2" ht="12.75">
      <c r="B810" s="22"/>
    </row>
    <row r="811" spans="2:2" ht="12.75">
      <c r="B811" s="22"/>
    </row>
    <row r="812" spans="2:2" ht="12.75">
      <c r="B812" s="22"/>
    </row>
    <row r="813" spans="2:2" ht="12.75">
      <c r="B813" s="22"/>
    </row>
    <row r="814" spans="2:2" ht="12.75">
      <c r="B814" s="22"/>
    </row>
    <row r="815" spans="2:2" ht="12.75">
      <c r="B815" s="22"/>
    </row>
    <row r="816" spans="2:2" ht="12.75">
      <c r="B816" s="22"/>
    </row>
    <row r="817" spans="2:2" ht="12.75">
      <c r="B817" s="22"/>
    </row>
    <row r="818" spans="2:2" ht="12.75">
      <c r="B818" s="22"/>
    </row>
    <row r="819" spans="2:2" ht="12.75">
      <c r="B819" s="22"/>
    </row>
    <row r="820" spans="2:2" ht="12.75">
      <c r="B820" s="22"/>
    </row>
    <row r="821" spans="2:2" ht="12.75">
      <c r="B821" s="22"/>
    </row>
    <row r="822" spans="2:2" ht="12.75">
      <c r="B822" s="22"/>
    </row>
    <row r="823" spans="2:2" ht="12.75">
      <c r="B823" s="22"/>
    </row>
    <row r="824" spans="2:2" ht="12.75">
      <c r="B824" s="22"/>
    </row>
    <row r="825" spans="2:2" ht="12.75">
      <c r="B825" s="22"/>
    </row>
    <row r="826" spans="2:2" ht="12.75">
      <c r="B826" s="22"/>
    </row>
    <row r="827" spans="2:2" ht="12.75">
      <c r="B827" s="22"/>
    </row>
    <row r="828" spans="2:2" ht="12.75">
      <c r="B828" s="22"/>
    </row>
    <row r="829" spans="2:2" ht="12.75">
      <c r="B829" s="22"/>
    </row>
    <row r="830" spans="2:2" ht="12.75">
      <c r="B830" s="22"/>
    </row>
    <row r="831" spans="2:2" ht="12.75">
      <c r="B831" s="22"/>
    </row>
    <row r="832" spans="2:2" ht="12.75">
      <c r="B832" s="22"/>
    </row>
    <row r="833" spans="2:2" ht="12.75">
      <c r="B833" s="22"/>
    </row>
    <row r="834" spans="2:2" ht="12.75">
      <c r="B834" s="22"/>
    </row>
    <row r="835" spans="2:2" ht="12.75">
      <c r="B835" s="22"/>
    </row>
    <row r="836" spans="2:2" ht="12.75">
      <c r="B836" s="22"/>
    </row>
    <row r="837" spans="2:2" ht="12.75">
      <c r="B837" s="22"/>
    </row>
    <row r="838" spans="2:2" ht="12.75">
      <c r="B838" s="22"/>
    </row>
    <row r="839" spans="2:2" ht="12.75">
      <c r="B839" s="22"/>
    </row>
    <row r="840" spans="2:2" ht="12.75">
      <c r="B840" s="22"/>
    </row>
    <row r="841" spans="2:2" ht="12.75">
      <c r="B841" s="22"/>
    </row>
    <row r="842" spans="2:2" ht="12.75">
      <c r="B842" s="22"/>
    </row>
    <row r="843" spans="2:2" ht="12.75">
      <c r="B843" s="22"/>
    </row>
    <row r="844" spans="2:2" ht="12.75">
      <c r="B844" s="22"/>
    </row>
    <row r="845" spans="2:2" ht="12.75">
      <c r="B845" s="22"/>
    </row>
    <row r="846" spans="2:2" ht="12.75">
      <c r="B846" s="22"/>
    </row>
    <row r="847" spans="2:2" ht="12.75">
      <c r="B847" s="22"/>
    </row>
    <row r="848" spans="2:2" ht="12.75">
      <c r="B848" s="22"/>
    </row>
    <row r="849" spans="2:2" ht="12.75">
      <c r="B849" s="22"/>
    </row>
    <row r="850" spans="2:2" ht="12.75">
      <c r="B850" s="22"/>
    </row>
    <row r="851" spans="2:2" ht="12.75">
      <c r="B851" s="22"/>
    </row>
    <row r="852" spans="2:2" ht="12.75">
      <c r="B852" s="22"/>
    </row>
    <row r="853" spans="2:2" ht="12.75">
      <c r="B853" s="22"/>
    </row>
    <row r="854" spans="2:2" ht="12.75">
      <c r="B854" s="22"/>
    </row>
    <row r="855" spans="2:2" ht="12.75">
      <c r="B855" s="22"/>
    </row>
    <row r="856" spans="2:2" ht="12.75">
      <c r="B856" s="22"/>
    </row>
    <row r="857" spans="2:2" ht="12.75">
      <c r="B857" s="22"/>
    </row>
    <row r="858" spans="2:2" ht="12.75">
      <c r="B858" s="22"/>
    </row>
    <row r="859" spans="2:2" ht="12.75">
      <c r="B859" s="22"/>
    </row>
    <row r="860" spans="2:2" ht="12.75">
      <c r="B860" s="22"/>
    </row>
    <row r="861" spans="2:2" ht="12.75">
      <c r="B861" s="22"/>
    </row>
    <row r="862" spans="2:2" ht="12.75">
      <c r="B862" s="22"/>
    </row>
    <row r="863" spans="2:2" ht="12.75">
      <c r="B863" s="22"/>
    </row>
    <row r="864" spans="2:2" ht="12.75">
      <c r="B864" s="22"/>
    </row>
    <row r="865" spans="2:2" ht="12.75">
      <c r="B865" s="22"/>
    </row>
    <row r="866" spans="2:2" ht="12.75">
      <c r="B866" s="22"/>
    </row>
    <row r="867" spans="2:2" ht="12.75">
      <c r="B867" s="22"/>
    </row>
    <row r="868" spans="2:2" ht="12.75">
      <c r="B868" s="22"/>
    </row>
    <row r="869" spans="2:2" ht="12.75">
      <c r="B869" s="22"/>
    </row>
    <row r="870" spans="2:2" ht="12.75">
      <c r="B870" s="22"/>
    </row>
    <row r="871" spans="2:2" ht="12.75">
      <c r="B871" s="22"/>
    </row>
    <row r="872" spans="2:2" ht="12.75">
      <c r="B872" s="22"/>
    </row>
    <row r="873" spans="2:2" ht="12.75">
      <c r="B873" s="22"/>
    </row>
    <row r="874" spans="2:2" ht="12.75">
      <c r="B874" s="22"/>
    </row>
    <row r="875" spans="2:2" ht="12.75">
      <c r="B875" s="22"/>
    </row>
    <row r="876" spans="2:2" ht="12.75">
      <c r="B876" s="22"/>
    </row>
    <row r="877" spans="2:2" ht="12.75">
      <c r="B877" s="22"/>
    </row>
    <row r="878" spans="2:2" ht="12.75">
      <c r="B878" s="22"/>
    </row>
    <row r="879" spans="2:2" ht="12.75">
      <c r="B879" s="22"/>
    </row>
    <row r="880" spans="2:2" ht="12.75">
      <c r="B880" s="22"/>
    </row>
    <row r="881" spans="2:2" ht="12.75">
      <c r="B881" s="22"/>
    </row>
    <row r="882" spans="2:2" ht="12.75">
      <c r="B882" s="22"/>
    </row>
    <row r="883" spans="2:2" ht="12.75">
      <c r="B883" s="22"/>
    </row>
    <row r="884" spans="2:2" ht="12.75">
      <c r="B884" s="22"/>
    </row>
    <row r="885" spans="2:2" ht="12.75">
      <c r="B885" s="22"/>
    </row>
    <row r="886" spans="2:2" ht="12.75">
      <c r="B886" s="22"/>
    </row>
    <row r="887" spans="2:2" ht="12.75">
      <c r="B887" s="22"/>
    </row>
    <row r="888" spans="2:2" ht="12.75">
      <c r="B888" s="22"/>
    </row>
    <row r="889" spans="2:2" ht="12.75">
      <c r="B889" s="22"/>
    </row>
    <row r="890" spans="2:2" ht="12.75">
      <c r="B890" s="22"/>
    </row>
    <row r="891" spans="2:2" ht="12.75">
      <c r="B891" s="22"/>
    </row>
    <row r="892" spans="2:2" ht="12.75">
      <c r="B892" s="22"/>
    </row>
    <row r="893" spans="2:2" ht="12.75">
      <c r="B893" s="22"/>
    </row>
    <row r="894" spans="2:2" ht="12.75">
      <c r="B894" s="22"/>
    </row>
    <row r="895" spans="2:2" ht="12.75">
      <c r="B895" s="22"/>
    </row>
    <row r="896" spans="2:2" ht="12.75">
      <c r="B896" s="22"/>
    </row>
    <row r="897" spans="2:2" ht="12.75">
      <c r="B897" s="22"/>
    </row>
    <row r="898" spans="2:2" ht="12.75">
      <c r="B898" s="22"/>
    </row>
    <row r="899" spans="2:2" ht="12.75">
      <c r="B899" s="22"/>
    </row>
    <row r="900" spans="2:2" ht="12.75">
      <c r="B900" s="22"/>
    </row>
    <row r="901" spans="2:2" ht="12.75">
      <c r="B901" s="22"/>
    </row>
    <row r="902" spans="2:2" ht="12.75">
      <c r="B902" s="22"/>
    </row>
    <row r="903" spans="2:2" ht="12.75">
      <c r="B903" s="22"/>
    </row>
    <row r="904" spans="2:2" ht="12.75">
      <c r="B904" s="22"/>
    </row>
    <row r="905" spans="2:2" ht="12.75">
      <c r="B905" s="22"/>
    </row>
    <row r="906" spans="2:2" ht="12.75">
      <c r="B906" s="22"/>
    </row>
    <row r="907" spans="2:2" ht="12.75">
      <c r="B907" s="22"/>
    </row>
    <row r="908" spans="2:2" ht="12.75">
      <c r="B908" s="22"/>
    </row>
    <row r="909" spans="2:2" ht="12.75">
      <c r="B909" s="22"/>
    </row>
    <row r="910" spans="2:2" ht="12.75">
      <c r="B910" s="22"/>
    </row>
    <row r="911" spans="2:2" ht="12.75">
      <c r="B911" s="22"/>
    </row>
    <row r="912" spans="2:2" ht="12.75">
      <c r="B912" s="22"/>
    </row>
    <row r="913" spans="2:2" ht="12.75">
      <c r="B913" s="22"/>
    </row>
    <row r="914" spans="2:2" ht="12.75">
      <c r="B914" s="22"/>
    </row>
    <row r="915" spans="2:2" ht="12.75">
      <c r="B915" s="22"/>
    </row>
    <row r="916" spans="2:2" ht="12.75">
      <c r="B916" s="22"/>
    </row>
    <row r="917" spans="2:2" ht="12.75">
      <c r="B917" s="22"/>
    </row>
    <row r="918" spans="2:2" ht="12.75">
      <c r="B918" s="22"/>
    </row>
    <row r="919" spans="2:2" ht="12.75">
      <c r="B919" s="22"/>
    </row>
    <row r="920" spans="2:2" ht="12.75">
      <c r="B920" s="22"/>
    </row>
    <row r="921" spans="2:2" ht="12.75">
      <c r="B921" s="22"/>
    </row>
    <row r="922" spans="2:2" ht="12.75">
      <c r="B922" s="22"/>
    </row>
    <row r="923" spans="2:2" ht="12.75">
      <c r="B923" s="22"/>
    </row>
    <row r="924" spans="2:2" ht="12.75">
      <c r="B924" s="22"/>
    </row>
    <row r="925" spans="2:2" ht="12.75">
      <c r="B925" s="22"/>
    </row>
    <row r="926" spans="2:2" ht="12.75">
      <c r="B926" s="22"/>
    </row>
    <row r="927" spans="2:2" ht="12.75">
      <c r="B927" s="22"/>
    </row>
    <row r="928" spans="2:2" ht="12.75">
      <c r="B928" s="22"/>
    </row>
    <row r="929" spans="2:2" ht="12.75">
      <c r="B929" s="22"/>
    </row>
    <row r="930" spans="2:2" ht="12.75">
      <c r="B930" s="22"/>
    </row>
    <row r="931" spans="2:2" ht="12.75">
      <c r="B931" s="22"/>
    </row>
    <row r="932" spans="2:2" ht="12.75">
      <c r="B932" s="22"/>
    </row>
    <row r="933" spans="2:2" ht="12.75">
      <c r="B933" s="22"/>
    </row>
    <row r="934" spans="2:2" ht="12.75">
      <c r="B934" s="22"/>
    </row>
    <row r="935" spans="2:2" ht="12.75">
      <c r="B935" s="22"/>
    </row>
    <row r="936" spans="2:2" ht="12.75">
      <c r="B936" s="22"/>
    </row>
    <row r="937" spans="2:2" ht="12.75">
      <c r="B937" s="22"/>
    </row>
    <row r="938" spans="2:2" ht="12.75">
      <c r="B938" s="22"/>
    </row>
    <row r="939" spans="2:2" ht="12.75">
      <c r="B939" s="22"/>
    </row>
    <row r="940" spans="2:2" ht="12.75">
      <c r="B940" s="22"/>
    </row>
    <row r="941" spans="2:2" ht="12.75">
      <c r="B941" s="22"/>
    </row>
    <row r="942" spans="2:2" ht="12.75">
      <c r="B942" s="22"/>
    </row>
    <row r="943" spans="2:2" ht="12.75">
      <c r="B943" s="22"/>
    </row>
    <row r="944" spans="2:2" ht="12.75">
      <c r="B944" s="22"/>
    </row>
    <row r="945" spans="2:2" ht="12.75">
      <c r="B945" s="22"/>
    </row>
    <row r="946" spans="2:2" ht="12.75">
      <c r="B946" s="22"/>
    </row>
    <row r="947" spans="2:2" ht="12.75">
      <c r="B947" s="22"/>
    </row>
    <row r="948" spans="2:2" ht="12.75">
      <c r="B948" s="22"/>
    </row>
    <row r="949" spans="2:2" ht="12.75">
      <c r="B949" s="22"/>
    </row>
    <row r="950" spans="2:2" ht="12.75">
      <c r="B950" s="22"/>
    </row>
    <row r="951" spans="2:2" ht="12.75">
      <c r="B951" s="22"/>
    </row>
    <row r="952" spans="2:2" ht="12.75">
      <c r="B952" s="22"/>
    </row>
    <row r="953" spans="2:2" ht="12.75">
      <c r="B953" s="22"/>
    </row>
    <row r="954" spans="2:2" ht="12.75">
      <c r="B954" s="22"/>
    </row>
    <row r="955" spans="2:2" ht="12.75">
      <c r="B955" s="22"/>
    </row>
    <row r="956" spans="2:2" ht="12.75">
      <c r="B956" s="22"/>
    </row>
    <row r="957" spans="2:2" ht="12.75">
      <c r="B957" s="22"/>
    </row>
    <row r="958" spans="2:2" ht="12.75">
      <c r="B958" s="22"/>
    </row>
    <row r="959" spans="2:2" ht="12.75">
      <c r="B959" s="22"/>
    </row>
    <row r="960" spans="2:2" ht="12.75">
      <c r="B960" s="22"/>
    </row>
    <row r="961" spans="2:2" ht="12.75">
      <c r="B961" s="22"/>
    </row>
    <row r="962" spans="2:2" ht="12.75">
      <c r="B962" s="22"/>
    </row>
    <row r="963" spans="2:2" ht="12.75">
      <c r="B963" s="22"/>
    </row>
    <row r="964" spans="2:2" ht="12.75">
      <c r="B964" s="22"/>
    </row>
    <row r="965" spans="2:2" ht="12.75">
      <c r="B965" s="22"/>
    </row>
    <row r="966" spans="2:2" ht="12.75">
      <c r="B966" s="22"/>
    </row>
    <row r="967" spans="2:2" ht="12.75">
      <c r="B967" s="22"/>
    </row>
    <row r="968" spans="2:2" ht="12.75">
      <c r="B968" s="22"/>
    </row>
    <row r="969" spans="2:2" ht="12.75">
      <c r="B969" s="22"/>
    </row>
    <row r="970" spans="2:2" ht="12.75">
      <c r="B970" s="22"/>
    </row>
    <row r="971" spans="2:2" ht="12.75">
      <c r="B971" s="22"/>
    </row>
    <row r="972" spans="2:2" ht="12.75">
      <c r="B972" s="22"/>
    </row>
    <row r="973" spans="2:2" ht="12.75">
      <c r="B973" s="22"/>
    </row>
    <row r="974" spans="2:2" ht="12.75">
      <c r="B974" s="22"/>
    </row>
    <row r="975" spans="2:2" ht="12.75">
      <c r="B975" s="22"/>
    </row>
    <row r="976" spans="2:2" ht="12.75">
      <c r="B976" s="22"/>
    </row>
    <row r="977" spans="2:2" ht="12.75">
      <c r="B977" s="22"/>
    </row>
    <row r="978" spans="2:2" ht="12.75">
      <c r="B978" s="22"/>
    </row>
    <row r="979" spans="2:2" ht="12.75">
      <c r="B979" s="22"/>
    </row>
    <row r="980" spans="2:2" ht="12.75">
      <c r="B980" s="22"/>
    </row>
    <row r="981" spans="2:2" ht="12.75">
      <c r="B981" s="22"/>
    </row>
    <row r="982" spans="2:2" ht="12.75">
      <c r="B982" s="22"/>
    </row>
    <row r="983" spans="2:2" ht="12.75">
      <c r="B983" s="22"/>
    </row>
    <row r="984" spans="2:2" ht="12.75">
      <c r="B984" s="22"/>
    </row>
    <row r="985" spans="2:2" ht="12.75">
      <c r="B985" s="22"/>
    </row>
    <row r="986" spans="2:2" ht="12.75">
      <c r="B986" s="22"/>
    </row>
    <row r="987" spans="2:2" ht="12.75">
      <c r="B987" s="22"/>
    </row>
    <row r="988" spans="2:2" ht="12.75">
      <c r="B988" s="22"/>
    </row>
    <row r="989" spans="2:2" ht="12.75">
      <c r="B989" s="22"/>
    </row>
    <row r="990" spans="2:2" ht="12.75">
      <c r="B990" s="22"/>
    </row>
    <row r="991" spans="2:2" ht="12.75">
      <c r="B991" s="22"/>
    </row>
    <row r="992" spans="2:2" ht="12.75">
      <c r="B992" s="22"/>
    </row>
    <row r="993" spans="2:2" ht="12.75">
      <c r="B993" s="22"/>
    </row>
    <row r="994" spans="2:2" ht="12.75">
      <c r="B994" s="22"/>
    </row>
    <row r="995" spans="2:2" ht="12.75">
      <c r="B995" s="22"/>
    </row>
    <row r="996" spans="2:2" ht="12.75">
      <c r="B996" s="22"/>
    </row>
    <row r="997" spans="2:2" ht="12.75">
      <c r="B997" s="22"/>
    </row>
    <row r="998" spans="2:2" ht="12.75">
      <c r="B998" s="22"/>
    </row>
    <row r="999" spans="2:2" ht="12.75">
      <c r="B999" s="22"/>
    </row>
    <row r="1000" spans="2:2" ht="12.75">
      <c r="B1000" s="2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Roster</vt:lpstr>
      <vt:lpstr>Shot Put</vt:lpstr>
      <vt:lpstr>Javelin</vt:lpstr>
      <vt:lpstr>Long Jump</vt:lpstr>
      <vt:lpstr>Track</vt:lpstr>
      <vt:lpstr>Timer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2018-05-07T13:15:21Z</dcterms:created>
  <dcterms:modified xsi:type="dcterms:W3CDTF">2018-05-11T00:42:03Z</dcterms:modified>
</cp:coreProperties>
</file>